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●決裁用一時退避先\新しいフォルダー\職員数・常勤換算数計算用シート\"/>
    </mc:Choice>
  </mc:AlternateContent>
  <bookViews>
    <workbookView xWindow="0" yWindow="0" windowWidth="20490" windowHeight="7035"/>
  </bookViews>
  <sheets>
    <sheet name="人数及び常勤換算計算シート" sheetId="16" r:id="rId1"/>
    <sheet name="入力例" sheetId="20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16" l="1"/>
  <c r="N3" i="16"/>
  <c r="M3" i="16"/>
  <c r="J3" i="20" l="1"/>
  <c r="J8" i="20"/>
  <c r="N4" i="20" s="1"/>
  <c r="J6" i="20"/>
  <c r="M4" i="20" s="1"/>
  <c r="J3" i="16"/>
  <c r="J8" i="16"/>
  <c r="J6" i="16"/>
  <c r="N4" i="16" l="1"/>
  <c r="I8" i="20"/>
  <c r="N3" i="20" s="1"/>
  <c r="I6" i="20"/>
  <c r="M3" i="20" s="1"/>
  <c r="L4" i="20"/>
  <c r="I3" i="20"/>
  <c r="L3" i="20" s="1"/>
  <c r="I8" i="16"/>
  <c r="I6" i="16"/>
  <c r="L4" i="16"/>
  <c r="I3" i="16"/>
  <c r="L3" i="16" s="1"/>
</calcChain>
</file>

<file path=xl/sharedStrings.xml><?xml version="1.0" encoding="utf-8"?>
<sst xmlns="http://schemas.openxmlformats.org/spreadsheetml/2006/main" count="76" uniqueCount="34">
  <si>
    <t>時間</t>
    <rPh sb="0" eb="2">
      <t>ジカン</t>
    </rPh>
    <phoneticPr fontId="1"/>
  </si>
  <si>
    <t>職種分類ごとの１週間当たりの勤務時間の合計</t>
    <rPh sb="0" eb="2">
      <t>ショクシュ</t>
    </rPh>
    <rPh sb="2" eb="4">
      <t>ブンルイ</t>
    </rPh>
    <rPh sb="8" eb="10">
      <t>シュウカン</t>
    </rPh>
    <rPh sb="10" eb="11">
      <t>ア</t>
    </rPh>
    <rPh sb="14" eb="16">
      <t>キンム</t>
    </rPh>
    <rPh sb="16" eb="18">
      <t>ジカン</t>
    </rPh>
    <rPh sb="19" eb="21">
      <t>ゴウケイ</t>
    </rPh>
    <phoneticPr fontId="1"/>
  </si>
  <si>
    <t>常勤職員の１週間の所定労働時間</t>
    <phoneticPr fontId="1"/>
  </si>
  <si>
    <t>黄色セルに数字を入力またはプルダウンから選択してください。</t>
    <rPh sb="0" eb="2">
      <t>キイロ</t>
    </rPh>
    <rPh sb="5" eb="7">
      <t>スウジ</t>
    </rPh>
    <rPh sb="8" eb="10">
      <t>ニュウリョク</t>
    </rPh>
    <rPh sb="20" eb="22">
      <t>センタク</t>
    </rPh>
    <phoneticPr fontId="1"/>
  </si>
  <si>
    <t>(32～)</t>
    <phoneticPr fontId="1"/>
  </si>
  <si>
    <t>全職員</t>
    <rPh sb="0" eb="3">
      <t>ゼンショクイン</t>
    </rPh>
    <phoneticPr fontId="1"/>
  </si>
  <si>
    <t>職種分類ごとの人数</t>
    <rPh sb="0" eb="2">
      <t>ショクシュ</t>
    </rPh>
    <rPh sb="2" eb="4">
      <t>ブンルイ</t>
    </rPh>
    <rPh sb="7" eb="9">
      <t>ニンズ</t>
    </rPh>
    <phoneticPr fontId="1"/>
  </si>
  <si>
    <t>常勤職員</t>
    <rPh sb="0" eb="2">
      <t>ジョウキン</t>
    </rPh>
    <rPh sb="2" eb="4">
      <t>ショクイン</t>
    </rPh>
    <phoneticPr fontId="1"/>
  </si>
  <si>
    <t>非常勤職員</t>
    <rPh sb="0" eb="3">
      <t>ヒジョウキン</t>
    </rPh>
    <rPh sb="3" eb="5">
      <t>ショクイン</t>
    </rPh>
    <phoneticPr fontId="1"/>
  </si>
  <si>
    <t>人数</t>
    <rPh sb="0" eb="2">
      <t>ニンズウ</t>
    </rPh>
    <phoneticPr fontId="1"/>
  </si>
  <si>
    <t>常勤換算数</t>
    <rPh sb="0" eb="2">
      <t>ジョウキン</t>
    </rPh>
    <rPh sb="2" eb="4">
      <t>カンサン</t>
    </rPh>
    <rPh sb="4" eb="5">
      <t>スウ</t>
    </rPh>
    <phoneticPr fontId="1"/>
  </si>
  <si>
    <t>常勤職員</t>
    <rPh sb="0" eb="2">
      <t>ジョウキン</t>
    </rPh>
    <rPh sb="2" eb="4">
      <t>ショクイン</t>
    </rPh>
    <phoneticPr fontId="1"/>
  </si>
  <si>
    <t>非常勤職員</t>
    <rPh sb="0" eb="3">
      <t>ヒジョウキン</t>
    </rPh>
    <rPh sb="3" eb="5">
      <t>ショクイン</t>
    </rPh>
    <phoneticPr fontId="1"/>
  </si>
  <si>
    <t>↑</t>
    <phoneticPr fontId="1"/>
  </si>
  <si>
    <t>氏名</t>
    <rPh sb="0" eb="2">
      <t>シメイ</t>
    </rPh>
    <phoneticPr fontId="1"/>
  </si>
  <si>
    <t>常勤_全職員</t>
    <rPh sb="0" eb="2">
      <t>ジョウキン</t>
    </rPh>
    <rPh sb="3" eb="6">
      <t>ゼンショクイン</t>
    </rPh>
    <phoneticPr fontId="1"/>
  </si>
  <si>
    <t>非常勤_全職員</t>
    <rPh sb="0" eb="3">
      <t>ヒジョウキン</t>
    </rPh>
    <rPh sb="1" eb="3">
      <t>ジョウキン</t>
    </rPh>
    <rPh sb="4" eb="7">
      <t>ゼンショクイン</t>
    </rPh>
    <phoneticPr fontId="1"/>
  </si>
  <si>
    <t>うち児童指導員</t>
  </si>
  <si>
    <t>常勤_うち児童指導員</t>
    <rPh sb="0" eb="2">
      <t>ジョウキン</t>
    </rPh>
    <phoneticPr fontId="1"/>
  </si>
  <si>
    <t>非常勤_うち児童指導員</t>
    <rPh sb="0" eb="3">
      <t>ヒジョウキン</t>
    </rPh>
    <rPh sb="1" eb="3">
      <t>ジョウキン</t>
    </rPh>
    <phoneticPr fontId="1"/>
  </si>
  <si>
    <t>児童指導員以外</t>
  </si>
  <si>
    <t>児童指導員</t>
  </si>
  <si>
    <t>　うち児童指導員</t>
    <rPh sb="3" eb="5">
      <t>ジドウ</t>
    </rPh>
    <rPh sb="5" eb="8">
      <t>シドウイン</t>
    </rPh>
    <phoneticPr fontId="11"/>
  </si>
  <si>
    <t>相模太郎</t>
    <rPh sb="0" eb="1">
      <t>サガミ</t>
    </rPh>
    <rPh sb="1" eb="3">
      <t>タロウ</t>
    </rPh>
    <phoneticPr fontId="1"/>
  </si>
  <si>
    <t>職種分類</t>
    <rPh sb="0" eb="2">
      <t>ショクシュ</t>
    </rPh>
    <rPh sb="2" eb="4">
      <t>ブンルイ</t>
    </rPh>
    <phoneticPr fontId="1"/>
  </si>
  <si>
    <t>1週間当たりの勤務時間</t>
    <rPh sb="1" eb="3">
      <t>シュウカン</t>
    </rPh>
    <rPh sb="3" eb="4">
      <t>ア</t>
    </rPh>
    <rPh sb="7" eb="9">
      <t>キンム</t>
    </rPh>
    <rPh sb="9" eb="11">
      <t>ジカン</t>
    </rPh>
    <phoneticPr fontId="1"/>
  </si>
  <si>
    <t>相模二郎</t>
    <rPh sb="0" eb="1">
      <t>サガミ</t>
    </rPh>
    <rPh sb="2" eb="4">
      <t>ジロウ</t>
    </rPh>
    <phoneticPr fontId="1"/>
  </si>
  <si>
    <t>相模花子</t>
    <rPh sb="0" eb="1">
      <t>サガミ</t>
    </rPh>
    <rPh sb="2" eb="4">
      <t>ハナコ</t>
    </rPh>
    <phoneticPr fontId="1"/>
  </si>
  <si>
    <t>相模和子</t>
    <rPh sb="0" eb="1">
      <t>サガミ</t>
    </rPh>
    <rPh sb="2" eb="4">
      <t>カズコ</t>
    </rPh>
    <phoneticPr fontId="1"/>
  </si>
  <si>
    <t>相模三郎</t>
    <rPh sb="0" eb="1">
      <t>サガミ</t>
    </rPh>
    <rPh sb="2" eb="4">
      <t>サブロウ</t>
    </rPh>
    <phoneticPr fontId="1"/>
  </si>
  <si>
    <t>相模紀子</t>
    <rPh sb="0" eb="1">
      <t>サガミ</t>
    </rPh>
    <rPh sb="2" eb="4">
      <t>ノリコ</t>
    </rPh>
    <phoneticPr fontId="1"/>
  </si>
  <si>
    <t>　うち児童指導員</t>
    <rPh sb="3" eb="5">
      <t>ジドウ</t>
    </rPh>
    <rPh sb="5" eb="8">
      <t>シドウイン</t>
    </rPh>
    <phoneticPr fontId="1"/>
  </si>
  <si>
    <r>
      <t>この数字を従業者調査の</t>
    </r>
    <r>
      <rPr>
        <b/>
        <u/>
        <sz val="11"/>
        <color rgb="FFFF0000"/>
        <rFont val="游ゴシック"/>
        <family val="3"/>
        <charset val="128"/>
        <scheme val="minor"/>
      </rPr>
      <t>人数及び常勤換算</t>
    </r>
    <r>
      <rPr>
        <b/>
        <u/>
        <sz val="11"/>
        <rFont val="游ゴシック"/>
        <family val="3"/>
        <charset val="128"/>
        <scheme val="minor"/>
      </rPr>
      <t>欄に入力してください。</t>
    </r>
    <rPh sb="2" eb="4">
      <t>スウジ</t>
    </rPh>
    <rPh sb="5" eb="8">
      <t>ジュウギョウシャ</t>
    </rPh>
    <rPh sb="8" eb="10">
      <t>チョウサ</t>
    </rPh>
    <rPh sb="11" eb="13">
      <t>ニンズウ</t>
    </rPh>
    <rPh sb="13" eb="14">
      <t>オヨ</t>
    </rPh>
    <rPh sb="15" eb="17">
      <t>ジョウキン</t>
    </rPh>
    <rPh sb="17" eb="19">
      <t>カンザン</t>
    </rPh>
    <rPh sb="19" eb="20">
      <t>ラン</t>
    </rPh>
    <rPh sb="21" eb="23">
      <t>ニュウリョク</t>
    </rPh>
    <phoneticPr fontId="1"/>
  </si>
  <si>
    <r>
      <t>この数字を従業者調査</t>
    </r>
    <r>
      <rPr>
        <b/>
        <u/>
        <sz val="11"/>
        <color rgb="FFFF0000"/>
        <rFont val="游ゴシック"/>
        <family val="3"/>
        <charset val="128"/>
        <scheme val="minor"/>
      </rPr>
      <t>の人数及び常勤換算</t>
    </r>
    <r>
      <rPr>
        <b/>
        <u/>
        <sz val="11"/>
        <rFont val="游ゴシック"/>
        <family val="3"/>
        <charset val="128"/>
        <scheme val="minor"/>
      </rPr>
      <t>欄に入力してください。</t>
    </r>
    <rPh sb="2" eb="4">
      <t>スウジ</t>
    </rPh>
    <rPh sb="5" eb="8">
      <t>ジュウギョウシャ</t>
    </rPh>
    <rPh sb="8" eb="10">
      <t>チョウサ</t>
    </rPh>
    <rPh sb="11" eb="13">
      <t>ニンズウ</t>
    </rPh>
    <rPh sb="13" eb="14">
      <t>オヨ</t>
    </rPh>
    <rPh sb="15" eb="17">
      <t>ジョウキン</t>
    </rPh>
    <rPh sb="17" eb="19">
      <t>カンザン</t>
    </rPh>
    <rPh sb="19" eb="20">
      <t>ラン</t>
    </rPh>
    <rPh sb="21" eb="23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</si>
</sst>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0_ "/>
    <numFmt numFmtId="178" formatCode="0_ 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9"/>
      <color theme="1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b/>
      <u/>
      <sz val="11"/>
      <color rgb="FFFF0000"/>
      <name val="游ゴシック"/>
      <family val="3"/>
      <charset val="128"/>
      <scheme val="minor"/>
    </font>
    <font>
      <b/>
      <u/>
      <sz val="1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2"/>
      <color rgb="FFFF0000"/>
      <name val="ＭＳ 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sz val="11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60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 wrapText="1"/>
    </xf>
    <xf numFmtId="176" fontId="0" fillId="0" borderId="0" xfId="0" applyNumberFormat="1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2" borderId="8" xfId="0" applyFill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0" fillId="2" borderId="4" xfId="0" applyFill="1" applyBorder="1">
      <alignment vertical="center"/>
    </xf>
    <xf numFmtId="0" fontId="2" fillId="2" borderId="6" xfId="0" applyFont="1" applyFill="1" applyBorder="1" applyAlignment="1">
      <alignment vertical="center" wrapText="1"/>
    </xf>
    <xf numFmtId="0" fontId="0" fillId="2" borderId="7" xfId="0" applyFill="1" applyBorder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Fill="1" applyBorder="1" applyAlignment="1">
      <alignment vertical="center" wrapText="1"/>
    </xf>
    <xf numFmtId="177" fontId="5" fillId="0" borderId="0" xfId="0" applyNumberFormat="1" applyFont="1" applyBorder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7" xfId="0" applyBorder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4" xfId="0" applyBorder="1">
      <alignment vertical="center"/>
    </xf>
    <xf numFmtId="0" fontId="8" fillId="0" borderId="0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0" fillId="3" borderId="2" xfId="0" applyFill="1" applyBorder="1" applyAlignment="1">
      <alignment vertical="center"/>
    </xf>
    <xf numFmtId="0" fontId="0" fillId="4" borderId="5" xfId="0" applyFill="1" applyBorder="1" applyAlignment="1">
      <alignment vertical="center"/>
    </xf>
    <xf numFmtId="0" fontId="0" fillId="2" borderId="2" xfId="0" quotePrefix="1" applyFill="1" applyBorder="1">
      <alignment vertical="center"/>
    </xf>
    <xf numFmtId="0" fontId="0" fillId="2" borderId="5" xfId="0" quotePrefix="1" applyFill="1" applyBorder="1">
      <alignment vertical="center"/>
    </xf>
    <xf numFmtId="0" fontId="0" fillId="0" borderId="14" xfId="0" applyBorder="1">
      <alignment vertical="center"/>
    </xf>
    <xf numFmtId="177" fontId="12" fillId="0" borderId="3" xfId="0" applyNumberFormat="1" applyFont="1" applyFill="1" applyBorder="1" applyAlignment="1">
      <alignment vertical="center" wrapText="1"/>
    </xf>
    <xf numFmtId="177" fontId="12" fillId="0" borderId="4" xfId="0" applyNumberFormat="1" applyFont="1" applyFill="1" applyBorder="1" applyAlignment="1">
      <alignment vertical="center" wrapText="1"/>
    </xf>
    <xf numFmtId="177" fontId="12" fillId="0" borderId="6" xfId="0" applyNumberFormat="1" applyFont="1" applyFill="1" applyBorder="1" applyAlignment="1">
      <alignment vertical="center" wrapText="1"/>
    </xf>
    <xf numFmtId="177" fontId="12" fillId="0" borderId="7" xfId="0" applyNumberFormat="1" applyFont="1" applyFill="1" applyBorder="1" applyAlignment="1">
      <alignment vertical="center" wrapText="1"/>
    </xf>
    <xf numFmtId="178" fontId="12" fillId="0" borderId="3" xfId="0" applyNumberFormat="1" applyFont="1" applyFill="1" applyBorder="1" applyAlignment="1">
      <alignment vertical="center" wrapText="1"/>
    </xf>
    <xf numFmtId="178" fontId="12" fillId="0" borderId="6" xfId="0" applyNumberFormat="1" applyFont="1" applyFill="1" applyBorder="1" applyAlignment="1">
      <alignment vertical="center" wrapText="1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519475</xdr:colOff>
      <xdr:row>1</xdr:row>
      <xdr:rowOff>156882</xdr:rowOff>
    </xdr:from>
    <xdr:ext cx="389850" cy="435697"/>
    <xdr:sp macro="" textlink="">
      <xdr:nvSpPr>
        <xdr:cNvPr id="2" name="テキスト ボックス 1"/>
        <xdr:cNvSpPr txBox="1"/>
      </xdr:nvSpPr>
      <xdr:spPr>
        <a:xfrm>
          <a:off x="3390582" y="401811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oneCellAnchor>
  <xdr:oneCellAnchor>
    <xdr:from>
      <xdr:col>4</xdr:col>
      <xdr:colOff>112059</xdr:colOff>
      <xdr:row>4</xdr:row>
      <xdr:rowOff>56030</xdr:rowOff>
    </xdr:from>
    <xdr:ext cx="389850" cy="435697"/>
    <xdr:sp macro="" textlink="">
      <xdr:nvSpPr>
        <xdr:cNvPr id="3" name="テキスト ボックス 2"/>
        <xdr:cNvSpPr txBox="1"/>
      </xdr:nvSpPr>
      <xdr:spPr>
        <a:xfrm>
          <a:off x="4840941" y="1019736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oneCellAnchor>
  <xdr:oneCellAnchor>
    <xdr:from>
      <xdr:col>12</xdr:col>
      <xdr:colOff>201706</xdr:colOff>
      <xdr:row>5</xdr:row>
      <xdr:rowOff>212913</xdr:rowOff>
    </xdr:from>
    <xdr:ext cx="389850" cy="435697"/>
    <xdr:sp macro="" textlink="">
      <xdr:nvSpPr>
        <xdr:cNvPr id="6" name="テキスト ボックス 5"/>
        <xdr:cNvSpPr txBox="1"/>
      </xdr:nvSpPr>
      <xdr:spPr>
        <a:xfrm>
          <a:off x="15598588" y="1423148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655544</xdr:colOff>
      <xdr:row>1</xdr:row>
      <xdr:rowOff>156882</xdr:rowOff>
    </xdr:from>
    <xdr:ext cx="389850" cy="435697"/>
    <xdr:sp macro="" textlink="">
      <xdr:nvSpPr>
        <xdr:cNvPr id="2" name="テキスト ボックス 1"/>
        <xdr:cNvSpPr txBox="1"/>
      </xdr:nvSpPr>
      <xdr:spPr>
        <a:xfrm>
          <a:off x="3295330" y="401811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oneCellAnchor>
  <xdr:oneCellAnchor>
    <xdr:from>
      <xdr:col>4</xdr:col>
      <xdr:colOff>112059</xdr:colOff>
      <xdr:row>4</xdr:row>
      <xdr:rowOff>56030</xdr:rowOff>
    </xdr:from>
    <xdr:ext cx="389850" cy="435697"/>
    <xdr:sp macro="" textlink="">
      <xdr:nvSpPr>
        <xdr:cNvPr id="3" name="テキスト ボックス 2"/>
        <xdr:cNvSpPr txBox="1"/>
      </xdr:nvSpPr>
      <xdr:spPr>
        <a:xfrm>
          <a:off x="4836459" y="1037105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oneCellAnchor>
  <xdr:oneCellAnchor>
    <xdr:from>
      <xdr:col>12</xdr:col>
      <xdr:colOff>582706</xdr:colOff>
      <xdr:row>5</xdr:row>
      <xdr:rowOff>199306</xdr:rowOff>
    </xdr:from>
    <xdr:ext cx="389850" cy="435697"/>
    <xdr:sp macro="" textlink="">
      <xdr:nvSpPr>
        <xdr:cNvPr id="4" name="テキスト ボックス 3"/>
        <xdr:cNvSpPr txBox="1"/>
      </xdr:nvSpPr>
      <xdr:spPr>
        <a:xfrm>
          <a:off x="10835070" y="1411579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oneCellAnchor>
  <xdr:oneCellAnchor>
    <xdr:from>
      <xdr:col>1</xdr:col>
      <xdr:colOff>527694</xdr:colOff>
      <xdr:row>13</xdr:row>
      <xdr:rowOff>219026</xdr:rowOff>
    </xdr:from>
    <xdr:ext cx="7378943" cy="1038041"/>
    <xdr:sp macro="" textlink="">
      <xdr:nvSpPr>
        <xdr:cNvPr id="6" name="テキスト ボックス 5"/>
        <xdr:cNvSpPr txBox="1"/>
      </xdr:nvSpPr>
      <xdr:spPr>
        <a:xfrm>
          <a:off x="1208051" y="4069847"/>
          <a:ext cx="7378943" cy="1038041"/>
        </a:xfrm>
        <a:prstGeom prst="rect">
          <a:avLst/>
        </a:prstGeom>
        <a:solidFill>
          <a:schemeClr val="bg1"/>
        </a:solidFill>
        <a:ln w="28575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solidFill>
                <a:srgbClr val="FF0000"/>
              </a:solidFill>
            </a:rPr>
            <a:t>ある職員が同一サービス内で</a:t>
          </a:r>
          <a:r>
            <a:rPr kumimoji="1" lang="ja-JP" altLang="en-US" sz="1100" b="1">
              <a:solidFill>
                <a:srgbClr val="FF0000"/>
              </a:solidFill>
            </a:rPr>
            <a:t>複数の職種を兼務</a:t>
          </a:r>
          <a:r>
            <a:rPr kumimoji="1" lang="ja-JP" altLang="en-US" sz="1100" b="0">
              <a:solidFill>
                <a:srgbClr val="FF0000"/>
              </a:solidFill>
            </a:rPr>
            <a:t>している場合は、</a:t>
          </a:r>
          <a:r>
            <a:rPr kumimoji="1" lang="ja-JP" altLang="en-US" sz="1100" b="1">
              <a:solidFill>
                <a:srgbClr val="FF0000"/>
              </a:solidFill>
            </a:rPr>
            <a:t>それぞれの職種について行を作成</a:t>
          </a:r>
          <a:r>
            <a:rPr kumimoji="1" lang="ja-JP" altLang="en-US" sz="1100" b="0">
              <a:solidFill>
                <a:srgbClr val="FF0000"/>
              </a:solidFill>
            </a:rPr>
            <a:t>してください。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（例：管理者兼児童指導員の場合：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　　　　管理者としての勤務時間は「</a:t>
          </a:r>
          <a:r>
            <a:rPr kumimoji="1" lang="ja-JP" altLang="en-US" sz="1100" b="1">
              <a:solidFill>
                <a:srgbClr val="FF0000"/>
              </a:solidFill>
            </a:rPr>
            <a:t>児童指導員以外</a:t>
          </a:r>
          <a:r>
            <a:rPr kumimoji="1" lang="ja-JP" altLang="en-US" sz="1100" b="0">
              <a:solidFill>
                <a:srgbClr val="FF0000"/>
              </a:solidFill>
            </a:rPr>
            <a:t>」、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　　　　児童指導員としての勤務時間は「</a:t>
          </a:r>
          <a:r>
            <a:rPr kumimoji="1" lang="ja-JP" altLang="en-US" sz="1100" b="1">
              <a:solidFill>
                <a:srgbClr val="FF0000"/>
              </a:solidFill>
            </a:rPr>
            <a:t>児童指導員</a:t>
          </a:r>
          <a:r>
            <a:rPr kumimoji="1" lang="ja-JP" altLang="en-US" sz="1100" b="0">
              <a:solidFill>
                <a:srgbClr val="FF0000"/>
              </a:solidFill>
            </a:rPr>
            <a:t>」としてそれぞれ行を作成する）</a:t>
          </a:r>
          <a:endParaRPr kumimoji="1" lang="en-US" altLang="ja-JP" sz="1100" b="0">
            <a:solidFill>
              <a:srgbClr val="FF0000"/>
            </a:solidFill>
          </a:endParaRPr>
        </a:p>
      </xdr:txBody>
    </xdr:sp>
    <xdr:clientData/>
  </xdr:oneCellAnchor>
  <xdr:twoCellAnchor>
    <xdr:from>
      <xdr:col>1</xdr:col>
      <xdr:colOff>11133</xdr:colOff>
      <xdr:row>7</xdr:row>
      <xdr:rowOff>884464</xdr:rowOff>
    </xdr:from>
    <xdr:to>
      <xdr:col>4</xdr:col>
      <xdr:colOff>27215</xdr:colOff>
      <xdr:row>12</xdr:row>
      <xdr:rowOff>13607</xdr:rowOff>
    </xdr:to>
    <xdr:sp macro="" textlink="">
      <xdr:nvSpPr>
        <xdr:cNvPr id="7" name="角丸四角形 6"/>
        <xdr:cNvSpPr/>
      </xdr:nvSpPr>
      <xdr:spPr>
        <a:xfrm>
          <a:off x="691490" y="2598964"/>
          <a:ext cx="4043796" cy="1020536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24740</xdr:colOff>
      <xdr:row>7</xdr:row>
      <xdr:rowOff>898071</xdr:rowOff>
    </xdr:from>
    <xdr:to>
      <xdr:col>8</xdr:col>
      <xdr:colOff>0</xdr:colOff>
      <xdr:row>12</xdr:row>
      <xdr:rowOff>27214</xdr:rowOff>
    </xdr:to>
    <xdr:sp macro="" textlink="">
      <xdr:nvSpPr>
        <xdr:cNvPr id="8" name="角丸四角形 7"/>
        <xdr:cNvSpPr/>
      </xdr:nvSpPr>
      <xdr:spPr>
        <a:xfrm>
          <a:off x="5358740" y="2612571"/>
          <a:ext cx="4043796" cy="1020536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40821</xdr:colOff>
      <xdr:row>1</xdr:row>
      <xdr:rowOff>149679</xdr:rowOff>
    </xdr:from>
    <xdr:to>
      <xdr:col>5</xdr:col>
      <xdr:colOff>40821</xdr:colOff>
      <xdr:row>3</xdr:row>
      <xdr:rowOff>68036</xdr:rowOff>
    </xdr:to>
    <xdr:sp macro="" textlink="">
      <xdr:nvSpPr>
        <xdr:cNvPr id="9" name="角丸四角形 8"/>
        <xdr:cNvSpPr/>
      </xdr:nvSpPr>
      <xdr:spPr>
        <a:xfrm>
          <a:off x="4748892" y="394608"/>
          <a:ext cx="625929" cy="408214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0</xdr:colOff>
      <xdr:row>2</xdr:row>
      <xdr:rowOff>0</xdr:rowOff>
    </xdr:from>
    <xdr:to>
      <xdr:col>14</xdr:col>
      <xdr:colOff>70511</xdr:colOff>
      <xdr:row>3</xdr:row>
      <xdr:rowOff>231321</xdr:rowOff>
    </xdr:to>
    <xdr:sp macro="" textlink="">
      <xdr:nvSpPr>
        <xdr:cNvPr id="10" name="角丸四角形 9"/>
        <xdr:cNvSpPr/>
      </xdr:nvSpPr>
      <xdr:spPr>
        <a:xfrm>
          <a:off x="10934700" y="485775"/>
          <a:ext cx="4042436" cy="478971"/>
        </a:xfrm>
        <a:prstGeom prst="roundRect">
          <a:avLst/>
        </a:prstGeom>
        <a:noFill/>
        <a:ln w="63500">
          <a:solidFill>
            <a:srgbClr val="3333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P103"/>
  <sheetViews>
    <sheetView tabSelected="1" zoomScale="70" zoomScaleNormal="70" workbookViewId="0">
      <selection activeCell="B7" sqref="B7:D7"/>
    </sheetView>
  </sheetViews>
  <sheetFormatPr defaultRowHeight="18.75" x14ac:dyDescent="0.4"/>
  <cols>
    <col min="2" max="2" width="10.125" customWidth="1"/>
    <col min="3" max="3" width="18.5" customWidth="1"/>
    <col min="4" max="4" width="12.75" customWidth="1"/>
    <col min="5" max="5" width="8.25" customWidth="1"/>
    <col min="6" max="6" width="11.625" customWidth="1"/>
    <col min="7" max="7" width="16.75" customWidth="1"/>
    <col min="8" max="8" width="12.625" customWidth="1"/>
    <col min="9" max="10" width="22.75" hidden="1" customWidth="1"/>
    <col min="11" max="11" width="19.875" customWidth="1"/>
    <col min="12" max="12" width="16" customWidth="1"/>
    <col min="13" max="13" width="19.875" customWidth="1"/>
    <col min="14" max="14" width="16.25" customWidth="1"/>
    <col min="15" max="15" width="14.5" customWidth="1"/>
  </cols>
  <sheetData>
    <row r="1" spans="2:16" x14ac:dyDescent="0.4">
      <c r="B1" s="24" t="s">
        <v>3</v>
      </c>
      <c r="I1" s="58" t="s">
        <v>6</v>
      </c>
      <c r="J1" s="59"/>
      <c r="K1" s="54"/>
      <c r="L1" s="56" t="s">
        <v>9</v>
      </c>
      <c r="M1" s="44" t="s">
        <v>10</v>
      </c>
      <c r="N1" s="45"/>
      <c r="O1" s="21"/>
    </row>
    <row r="2" spans="2:16" ht="19.5" thickBot="1" x14ac:dyDescent="0.45">
      <c r="I2" s="1" t="s">
        <v>5</v>
      </c>
      <c r="J2" s="2" t="s">
        <v>17</v>
      </c>
      <c r="K2" s="55"/>
      <c r="L2" s="57"/>
      <c r="M2" s="29" t="s">
        <v>11</v>
      </c>
      <c r="N2" s="30" t="s">
        <v>12</v>
      </c>
    </row>
    <row r="3" spans="2:16" ht="19.5" thickBot="1" x14ac:dyDescent="0.45">
      <c r="B3" s="46" t="s">
        <v>2</v>
      </c>
      <c r="C3" s="46"/>
      <c r="D3" s="47"/>
      <c r="E3" s="9"/>
      <c r="F3" t="s">
        <v>0</v>
      </c>
      <c r="I3" s="3">
        <f>SUMPRODUCT((B9:B103&lt;&gt;"")/COUNTIF(B9:B103,B9:B103&amp;""))+SUMPRODUCT((F9:F103&lt;&gt;"")/COUNTIF(F9:F103,F9:F103&amp;""))</f>
        <v>0</v>
      </c>
      <c r="J3" s="4">
        <f>SUMPRODUCT(ROUNDUP(((B9:B103&lt;&gt;"")/COUNTIF(B9:B103,B9:B103&amp;""))*(RIGHT(C9:C103,1)="員"),0))+SUMPRODUCT(ROUNDUP(((F9:F103&lt;&gt;"")/COUNTIF(F9:F103,F9:F103&amp;""))*(RIGHT(G9:G103,1)="員"),0))</f>
        <v>0</v>
      </c>
      <c r="K3" s="31" t="s">
        <v>5</v>
      </c>
      <c r="L3" s="36">
        <f>I3</f>
        <v>0</v>
      </c>
      <c r="M3" s="36">
        <f>IF(E3=0,0,I6/E3)</f>
        <v>0</v>
      </c>
      <c r="N3" s="37">
        <f>IF(E3=0,0,I8/E3)</f>
        <v>0</v>
      </c>
    </row>
    <row r="4" spans="2:16" ht="19.5" thickBot="1" x14ac:dyDescent="0.45">
      <c r="B4" s="22"/>
      <c r="C4" s="22"/>
      <c r="D4" s="10"/>
      <c r="E4" s="13" t="s">
        <v>4</v>
      </c>
      <c r="I4" s="48" t="s">
        <v>1</v>
      </c>
      <c r="J4" s="49"/>
      <c r="K4" s="32" t="s">
        <v>31</v>
      </c>
      <c r="L4" s="38">
        <f>J3</f>
        <v>0</v>
      </c>
      <c r="M4" s="38">
        <f>IF(E3=0,0,J6/E3)</f>
        <v>0</v>
      </c>
      <c r="N4" s="39">
        <f>IF(E3=0,0,J8/E3)</f>
        <v>0</v>
      </c>
      <c r="O4" s="20"/>
    </row>
    <row r="5" spans="2:16" x14ac:dyDescent="0.4">
      <c r="B5" s="22"/>
      <c r="C5" s="22"/>
      <c r="D5" s="10"/>
      <c r="E5" s="10"/>
      <c r="I5" s="1" t="s">
        <v>15</v>
      </c>
      <c r="J5" s="27" t="s">
        <v>18</v>
      </c>
      <c r="L5" s="25" t="s">
        <v>13</v>
      </c>
      <c r="M5" s="25" t="s">
        <v>13</v>
      </c>
      <c r="N5" s="25" t="s">
        <v>13</v>
      </c>
      <c r="O5" s="20"/>
    </row>
    <row r="6" spans="2:16" ht="19.5" thickBot="1" x14ac:dyDescent="0.45">
      <c r="I6" s="3">
        <f>SUM(D:D)</f>
        <v>0</v>
      </c>
      <c r="J6" s="23">
        <f>SUMIF($C:$C,"児童指導員",$D:$D)</f>
        <v>0</v>
      </c>
      <c r="K6" s="50" t="s">
        <v>32</v>
      </c>
      <c r="L6" s="50"/>
      <c r="M6" s="50"/>
      <c r="N6" s="50"/>
      <c r="O6" s="18"/>
      <c r="P6" s="18"/>
    </row>
    <row r="7" spans="2:16" ht="19.5" thickBot="1" x14ac:dyDescent="0.45">
      <c r="B7" s="51" t="s">
        <v>7</v>
      </c>
      <c r="C7" s="52"/>
      <c r="D7" s="53"/>
      <c r="F7" s="51" t="s">
        <v>8</v>
      </c>
      <c r="G7" s="52"/>
      <c r="H7" s="53"/>
      <c r="I7" s="1" t="s">
        <v>16</v>
      </c>
      <c r="J7" s="27" t="s">
        <v>19</v>
      </c>
      <c r="K7" s="5"/>
      <c r="L7" s="10"/>
      <c r="M7" s="26"/>
      <c r="N7" s="10"/>
      <c r="O7" s="18"/>
      <c r="P7" s="18"/>
    </row>
    <row r="8" spans="2:16" ht="72" customHeight="1" thickBot="1" x14ac:dyDescent="0.45">
      <c r="B8" s="11" t="s">
        <v>14</v>
      </c>
      <c r="C8" s="8" t="s">
        <v>24</v>
      </c>
      <c r="D8" s="12" t="s">
        <v>25</v>
      </c>
      <c r="E8" s="6"/>
      <c r="F8" s="11" t="s">
        <v>14</v>
      </c>
      <c r="G8" s="8" t="s">
        <v>24</v>
      </c>
      <c r="H8" s="12" t="s">
        <v>25</v>
      </c>
      <c r="I8" s="3">
        <f>SUM(H:H)</f>
        <v>0</v>
      </c>
      <c r="J8" s="23">
        <f>SUMIF($G:$G,"児童指導員",$H:$H)</f>
        <v>0</v>
      </c>
      <c r="K8" s="28"/>
      <c r="L8" s="28"/>
      <c r="M8" s="28"/>
      <c r="N8" s="28"/>
      <c r="O8" s="19"/>
    </row>
    <row r="9" spans="2:16" ht="18.75" customHeight="1" x14ac:dyDescent="0.4">
      <c r="B9" s="33"/>
      <c r="C9" s="14"/>
      <c r="D9" s="15"/>
      <c r="E9" s="5"/>
      <c r="F9" s="33"/>
      <c r="G9" s="14"/>
      <c r="H9" s="15"/>
      <c r="I9" s="35"/>
      <c r="J9" s="35"/>
    </row>
    <row r="10" spans="2:16" ht="18.75" customHeight="1" x14ac:dyDescent="0.4">
      <c r="B10" s="33"/>
      <c r="C10" s="14"/>
      <c r="D10" s="15"/>
      <c r="E10" s="5"/>
      <c r="F10" s="33"/>
      <c r="G10" s="14"/>
      <c r="H10" s="15"/>
      <c r="I10" s="7"/>
    </row>
    <row r="11" spans="2:16" ht="18.75" customHeight="1" x14ac:dyDescent="0.4">
      <c r="B11" s="33"/>
      <c r="C11" s="14"/>
      <c r="D11" s="15"/>
      <c r="E11" s="5"/>
      <c r="F11" s="33"/>
      <c r="G11" s="14"/>
      <c r="H11" s="15"/>
      <c r="I11" s="7"/>
    </row>
    <row r="12" spans="2:16" ht="18.75" customHeight="1" x14ac:dyDescent="0.4">
      <c r="B12" s="33"/>
      <c r="C12" s="14"/>
      <c r="D12" s="15"/>
      <c r="E12" s="5"/>
      <c r="F12" s="33"/>
      <c r="G12" s="14"/>
      <c r="H12" s="15"/>
      <c r="I12" s="7"/>
    </row>
    <row r="13" spans="2:16" ht="18.75" customHeight="1" x14ac:dyDescent="0.4">
      <c r="B13" s="33"/>
      <c r="C13" s="14"/>
      <c r="D13" s="15"/>
      <c r="E13" s="5"/>
      <c r="F13" s="33"/>
      <c r="G13" s="14"/>
      <c r="H13" s="15"/>
      <c r="I13" s="7"/>
    </row>
    <row r="14" spans="2:16" ht="18.75" customHeight="1" x14ac:dyDescent="0.4">
      <c r="B14" s="33"/>
      <c r="C14" s="14"/>
      <c r="D14" s="15"/>
      <c r="F14" s="33"/>
      <c r="G14" s="14"/>
      <c r="H14" s="15"/>
    </row>
    <row r="15" spans="2:16" ht="18.75" customHeight="1" x14ac:dyDescent="0.4">
      <c r="B15" s="33"/>
      <c r="C15" s="14"/>
      <c r="D15" s="15"/>
      <c r="F15" s="33"/>
      <c r="G15" s="14"/>
      <c r="H15" s="15"/>
    </row>
    <row r="16" spans="2:16" ht="18.75" customHeight="1" x14ac:dyDescent="0.4">
      <c r="B16" s="33"/>
      <c r="C16" s="14"/>
      <c r="D16" s="15"/>
      <c r="F16" s="33"/>
      <c r="G16" s="14"/>
      <c r="H16" s="15"/>
    </row>
    <row r="17" spans="2:8" ht="18.75" customHeight="1" x14ac:dyDescent="0.4">
      <c r="B17" s="33"/>
      <c r="C17" s="14"/>
      <c r="D17" s="15"/>
      <c r="F17" s="33"/>
      <c r="G17" s="14"/>
      <c r="H17" s="15"/>
    </row>
    <row r="18" spans="2:8" ht="18.75" customHeight="1" x14ac:dyDescent="0.4">
      <c r="B18" s="33"/>
      <c r="C18" s="14"/>
      <c r="D18" s="15"/>
      <c r="F18" s="33"/>
      <c r="G18" s="14"/>
      <c r="H18" s="15"/>
    </row>
    <row r="19" spans="2:8" ht="18.75" customHeight="1" x14ac:dyDescent="0.4">
      <c r="B19" s="33"/>
      <c r="C19" s="14"/>
      <c r="D19" s="15"/>
      <c r="F19" s="33"/>
      <c r="G19" s="14"/>
      <c r="H19" s="15"/>
    </row>
    <row r="20" spans="2:8" ht="18.75" customHeight="1" x14ac:dyDescent="0.4">
      <c r="B20" s="33"/>
      <c r="C20" s="14"/>
      <c r="D20" s="15"/>
      <c r="F20" s="33"/>
      <c r="G20" s="14"/>
      <c r="H20" s="15"/>
    </row>
    <row r="21" spans="2:8" ht="18.75" customHeight="1" x14ac:dyDescent="0.4">
      <c r="B21" s="33"/>
      <c r="C21" s="14"/>
      <c r="D21" s="15"/>
      <c r="F21" s="33"/>
      <c r="G21" s="14"/>
      <c r="H21" s="15"/>
    </row>
    <row r="22" spans="2:8" ht="18.75" customHeight="1" x14ac:dyDescent="0.4">
      <c r="B22" s="33"/>
      <c r="C22" s="14"/>
      <c r="D22" s="15"/>
      <c r="F22" s="33"/>
      <c r="G22" s="14"/>
      <c r="H22" s="15"/>
    </row>
    <row r="23" spans="2:8" ht="18.75" customHeight="1" x14ac:dyDescent="0.4">
      <c r="B23" s="33"/>
      <c r="C23" s="14"/>
      <c r="D23" s="15"/>
      <c r="F23" s="33"/>
      <c r="G23" s="14"/>
      <c r="H23" s="15"/>
    </row>
    <row r="24" spans="2:8" ht="18.75" customHeight="1" x14ac:dyDescent="0.4">
      <c r="B24" s="33"/>
      <c r="C24" s="14"/>
      <c r="D24" s="15"/>
      <c r="F24" s="33"/>
      <c r="G24" s="14"/>
      <c r="H24" s="15"/>
    </row>
    <row r="25" spans="2:8" ht="18.75" customHeight="1" x14ac:dyDescent="0.4">
      <c r="B25" s="33"/>
      <c r="C25" s="14"/>
      <c r="D25" s="15"/>
      <c r="F25" s="33"/>
      <c r="G25" s="14"/>
      <c r="H25" s="15"/>
    </row>
    <row r="26" spans="2:8" ht="18.75" customHeight="1" x14ac:dyDescent="0.4">
      <c r="B26" s="33"/>
      <c r="C26" s="14"/>
      <c r="D26" s="15"/>
      <c r="F26" s="33"/>
      <c r="G26" s="14"/>
      <c r="H26" s="15"/>
    </row>
    <row r="27" spans="2:8" ht="18.75" customHeight="1" x14ac:dyDescent="0.4">
      <c r="B27" s="33"/>
      <c r="C27" s="14"/>
      <c r="D27" s="15"/>
      <c r="F27" s="33"/>
      <c r="G27" s="14"/>
      <c r="H27" s="15"/>
    </row>
    <row r="28" spans="2:8" ht="18.75" customHeight="1" x14ac:dyDescent="0.4">
      <c r="B28" s="33"/>
      <c r="C28" s="14"/>
      <c r="D28" s="15"/>
      <c r="F28" s="33"/>
      <c r="G28" s="14"/>
      <c r="H28" s="15"/>
    </row>
    <row r="29" spans="2:8" ht="18.75" customHeight="1" x14ac:dyDescent="0.4">
      <c r="B29" s="33"/>
      <c r="C29" s="14"/>
      <c r="D29" s="15"/>
      <c r="F29" s="33"/>
      <c r="G29" s="14"/>
      <c r="H29" s="15"/>
    </row>
    <row r="30" spans="2:8" ht="18.75" customHeight="1" x14ac:dyDescent="0.4">
      <c r="B30" s="33"/>
      <c r="C30" s="14"/>
      <c r="D30" s="15"/>
      <c r="F30" s="33"/>
      <c r="G30" s="14"/>
      <c r="H30" s="15"/>
    </row>
    <row r="31" spans="2:8" ht="18.75" customHeight="1" x14ac:dyDescent="0.4">
      <c r="B31" s="33"/>
      <c r="C31" s="14"/>
      <c r="D31" s="15"/>
      <c r="F31" s="33"/>
      <c r="G31" s="14"/>
      <c r="H31" s="15"/>
    </row>
    <row r="32" spans="2:8" ht="18.75" customHeight="1" x14ac:dyDescent="0.4">
      <c r="B32" s="33"/>
      <c r="C32" s="14"/>
      <c r="D32" s="15"/>
      <c r="F32" s="33"/>
      <c r="G32" s="14"/>
      <c r="H32" s="15"/>
    </row>
    <row r="33" spans="2:8" ht="18.75" customHeight="1" x14ac:dyDescent="0.4">
      <c r="B33" s="33"/>
      <c r="C33" s="14"/>
      <c r="D33" s="15"/>
      <c r="F33" s="33"/>
      <c r="G33" s="14"/>
      <c r="H33" s="15"/>
    </row>
    <row r="34" spans="2:8" ht="18.75" customHeight="1" x14ac:dyDescent="0.4">
      <c r="B34" s="33"/>
      <c r="C34" s="14"/>
      <c r="D34" s="15"/>
      <c r="F34" s="33"/>
      <c r="G34" s="14"/>
      <c r="H34" s="15"/>
    </row>
    <row r="35" spans="2:8" ht="18.75" customHeight="1" x14ac:dyDescent="0.4">
      <c r="B35" s="33"/>
      <c r="C35" s="14"/>
      <c r="D35" s="15"/>
      <c r="F35" s="33"/>
      <c r="G35" s="14"/>
      <c r="H35" s="15"/>
    </row>
    <row r="36" spans="2:8" ht="18.75" customHeight="1" x14ac:dyDescent="0.4">
      <c r="B36" s="33"/>
      <c r="C36" s="14"/>
      <c r="D36" s="15"/>
      <c r="F36" s="33"/>
      <c r="G36" s="14"/>
      <c r="H36" s="15"/>
    </row>
    <row r="37" spans="2:8" ht="18.75" customHeight="1" x14ac:dyDescent="0.4">
      <c r="B37" s="33"/>
      <c r="C37" s="14"/>
      <c r="D37" s="15"/>
      <c r="F37" s="33"/>
      <c r="G37" s="14"/>
      <c r="H37" s="15"/>
    </row>
    <row r="38" spans="2:8" ht="18.75" customHeight="1" x14ac:dyDescent="0.4">
      <c r="B38" s="33"/>
      <c r="C38" s="14"/>
      <c r="D38" s="15"/>
      <c r="F38" s="33"/>
      <c r="G38" s="14"/>
      <c r="H38" s="15"/>
    </row>
    <row r="39" spans="2:8" ht="18.75" customHeight="1" x14ac:dyDescent="0.4">
      <c r="B39" s="33"/>
      <c r="C39" s="14"/>
      <c r="D39" s="15"/>
      <c r="F39" s="33"/>
      <c r="G39" s="14"/>
      <c r="H39" s="15"/>
    </row>
    <row r="40" spans="2:8" ht="18.75" customHeight="1" x14ac:dyDescent="0.4">
      <c r="B40" s="33"/>
      <c r="C40" s="14"/>
      <c r="D40" s="15"/>
      <c r="F40" s="33"/>
      <c r="G40" s="14"/>
      <c r="H40" s="15"/>
    </row>
    <row r="41" spans="2:8" ht="18.75" customHeight="1" x14ac:dyDescent="0.4">
      <c r="B41" s="33"/>
      <c r="C41" s="14"/>
      <c r="D41" s="15"/>
      <c r="F41" s="33"/>
      <c r="G41" s="14"/>
      <c r="H41" s="15"/>
    </row>
    <row r="42" spans="2:8" ht="18.75" customHeight="1" x14ac:dyDescent="0.4">
      <c r="B42" s="33"/>
      <c r="C42" s="14"/>
      <c r="D42" s="15"/>
      <c r="F42" s="33"/>
      <c r="G42" s="14"/>
      <c r="H42" s="15"/>
    </row>
    <row r="43" spans="2:8" ht="18.75" customHeight="1" x14ac:dyDescent="0.4">
      <c r="B43" s="33"/>
      <c r="C43" s="14"/>
      <c r="D43" s="15"/>
      <c r="F43" s="33"/>
      <c r="G43" s="14"/>
      <c r="H43" s="15"/>
    </row>
    <row r="44" spans="2:8" x14ac:dyDescent="0.4">
      <c r="B44" s="33"/>
      <c r="C44" s="14"/>
      <c r="D44" s="15"/>
      <c r="F44" s="33"/>
      <c r="G44" s="14"/>
      <c r="H44" s="15"/>
    </row>
    <row r="45" spans="2:8" x14ac:dyDescent="0.4">
      <c r="B45" s="33"/>
      <c r="C45" s="14"/>
      <c r="D45" s="15"/>
      <c r="F45" s="33"/>
      <c r="G45" s="14"/>
      <c r="H45" s="15"/>
    </row>
    <row r="46" spans="2:8" x14ac:dyDescent="0.4">
      <c r="B46" s="33"/>
      <c r="C46" s="14"/>
      <c r="D46" s="15"/>
      <c r="F46" s="33"/>
      <c r="G46" s="14"/>
      <c r="H46" s="15"/>
    </row>
    <row r="47" spans="2:8" x14ac:dyDescent="0.4">
      <c r="B47" s="33"/>
      <c r="C47" s="14"/>
      <c r="D47" s="15"/>
      <c r="F47" s="33"/>
      <c r="G47" s="14"/>
      <c r="H47" s="15"/>
    </row>
    <row r="48" spans="2:8" x14ac:dyDescent="0.4">
      <c r="B48" s="33"/>
      <c r="C48" s="14"/>
      <c r="D48" s="15"/>
      <c r="F48" s="33"/>
      <c r="G48" s="14"/>
      <c r="H48" s="15"/>
    </row>
    <row r="49" spans="2:8" x14ac:dyDescent="0.4">
      <c r="B49" s="33"/>
      <c r="C49" s="14"/>
      <c r="D49" s="15"/>
      <c r="F49" s="33"/>
      <c r="G49" s="14"/>
      <c r="H49" s="15"/>
    </row>
    <row r="50" spans="2:8" x14ac:dyDescent="0.4">
      <c r="B50" s="33"/>
      <c r="C50" s="14"/>
      <c r="D50" s="15"/>
      <c r="F50" s="33"/>
      <c r="G50" s="14"/>
      <c r="H50" s="15"/>
    </row>
    <row r="51" spans="2:8" x14ac:dyDescent="0.4">
      <c r="B51" s="33"/>
      <c r="C51" s="14"/>
      <c r="D51" s="15"/>
      <c r="F51" s="33"/>
      <c r="G51" s="14"/>
      <c r="H51" s="15"/>
    </row>
    <row r="52" spans="2:8" x14ac:dyDescent="0.4">
      <c r="B52" s="33"/>
      <c r="C52" s="14"/>
      <c r="D52" s="15"/>
      <c r="F52" s="33"/>
      <c r="G52" s="14"/>
      <c r="H52" s="15"/>
    </row>
    <row r="53" spans="2:8" x14ac:dyDescent="0.4">
      <c r="B53" s="33"/>
      <c r="C53" s="14"/>
      <c r="D53" s="15"/>
      <c r="F53" s="33"/>
      <c r="G53" s="14"/>
      <c r="H53" s="15"/>
    </row>
    <row r="54" spans="2:8" x14ac:dyDescent="0.4">
      <c r="B54" s="33"/>
      <c r="C54" s="14"/>
      <c r="D54" s="15"/>
      <c r="F54" s="33"/>
      <c r="G54" s="14"/>
      <c r="H54" s="15"/>
    </row>
    <row r="55" spans="2:8" x14ac:dyDescent="0.4">
      <c r="B55" s="33"/>
      <c r="C55" s="14"/>
      <c r="D55" s="15"/>
      <c r="F55" s="33"/>
      <c r="G55" s="14"/>
      <c r="H55" s="15"/>
    </row>
    <row r="56" spans="2:8" x14ac:dyDescent="0.4">
      <c r="B56" s="33"/>
      <c r="C56" s="14"/>
      <c r="D56" s="15"/>
      <c r="F56" s="33"/>
      <c r="G56" s="14"/>
      <c r="H56" s="15"/>
    </row>
    <row r="57" spans="2:8" x14ac:dyDescent="0.4">
      <c r="B57" s="33"/>
      <c r="C57" s="14"/>
      <c r="D57" s="15"/>
      <c r="F57" s="33"/>
      <c r="G57" s="14"/>
      <c r="H57" s="15"/>
    </row>
    <row r="58" spans="2:8" x14ac:dyDescent="0.4">
      <c r="B58" s="33"/>
      <c r="C58" s="14"/>
      <c r="D58" s="15"/>
      <c r="F58" s="33"/>
      <c r="G58" s="14"/>
      <c r="H58" s="15"/>
    </row>
    <row r="59" spans="2:8" x14ac:dyDescent="0.4">
      <c r="B59" s="33"/>
      <c r="C59" s="14"/>
      <c r="D59" s="15"/>
      <c r="F59" s="33"/>
      <c r="G59" s="14"/>
      <c r="H59" s="15"/>
    </row>
    <row r="60" spans="2:8" x14ac:dyDescent="0.4">
      <c r="B60" s="33"/>
      <c r="C60" s="14"/>
      <c r="D60" s="15"/>
      <c r="F60" s="33"/>
      <c r="G60" s="14"/>
      <c r="H60" s="15"/>
    </row>
    <row r="61" spans="2:8" x14ac:dyDescent="0.4">
      <c r="B61" s="33"/>
      <c r="C61" s="14"/>
      <c r="D61" s="15"/>
      <c r="F61" s="33"/>
      <c r="G61" s="14"/>
      <c r="H61" s="15"/>
    </row>
    <row r="62" spans="2:8" x14ac:dyDescent="0.4">
      <c r="B62" s="33"/>
      <c r="C62" s="14"/>
      <c r="D62" s="15"/>
      <c r="F62" s="33"/>
      <c r="G62" s="14"/>
      <c r="H62" s="15"/>
    </row>
    <row r="63" spans="2:8" x14ac:dyDescent="0.4">
      <c r="B63" s="33"/>
      <c r="C63" s="14"/>
      <c r="D63" s="15"/>
      <c r="F63" s="33"/>
      <c r="G63" s="14"/>
      <c r="H63" s="15"/>
    </row>
    <row r="64" spans="2:8" x14ac:dyDescent="0.4">
      <c r="B64" s="33"/>
      <c r="C64" s="14"/>
      <c r="D64" s="15"/>
      <c r="F64" s="33"/>
      <c r="G64" s="14"/>
      <c r="H64" s="15"/>
    </row>
    <row r="65" spans="2:8" x14ac:dyDescent="0.4">
      <c r="B65" s="33"/>
      <c r="C65" s="14"/>
      <c r="D65" s="15"/>
      <c r="F65" s="33"/>
      <c r="G65" s="14"/>
      <c r="H65" s="15"/>
    </row>
    <row r="66" spans="2:8" x14ac:dyDescent="0.4">
      <c r="B66" s="33"/>
      <c r="C66" s="14"/>
      <c r="D66" s="15"/>
      <c r="F66" s="33"/>
      <c r="G66" s="14"/>
      <c r="H66" s="15"/>
    </row>
    <row r="67" spans="2:8" x14ac:dyDescent="0.4">
      <c r="B67" s="33"/>
      <c r="C67" s="14"/>
      <c r="D67" s="15"/>
      <c r="F67" s="33"/>
      <c r="G67" s="14"/>
      <c r="H67" s="15"/>
    </row>
    <row r="68" spans="2:8" x14ac:dyDescent="0.4">
      <c r="B68" s="33"/>
      <c r="C68" s="14"/>
      <c r="D68" s="15"/>
      <c r="F68" s="33"/>
      <c r="G68" s="14"/>
      <c r="H68" s="15"/>
    </row>
    <row r="69" spans="2:8" x14ac:dyDescent="0.4">
      <c r="B69" s="33"/>
      <c r="C69" s="14"/>
      <c r="D69" s="15"/>
      <c r="F69" s="33"/>
      <c r="G69" s="14"/>
      <c r="H69" s="15"/>
    </row>
    <row r="70" spans="2:8" x14ac:dyDescent="0.4">
      <c r="B70" s="33"/>
      <c r="C70" s="14"/>
      <c r="D70" s="15"/>
      <c r="F70" s="33"/>
      <c r="G70" s="14"/>
      <c r="H70" s="15"/>
    </row>
    <row r="71" spans="2:8" x14ac:dyDescent="0.4">
      <c r="B71" s="33"/>
      <c r="C71" s="14"/>
      <c r="D71" s="15"/>
      <c r="F71" s="33"/>
      <c r="G71" s="14"/>
      <c r="H71" s="15"/>
    </row>
    <row r="72" spans="2:8" x14ac:dyDescent="0.4">
      <c r="B72" s="33"/>
      <c r="C72" s="14"/>
      <c r="D72" s="15"/>
      <c r="F72" s="33"/>
      <c r="G72" s="14"/>
      <c r="H72" s="15"/>
    </row>
    <row r="73" spans="2:8" x14ac:dyDescent="0.4">
      <c r="B73" s="33"/>
      <c r="C73" s="14"/>
      <c r="D73" s="15"/>
      <c r="F73" s="33"/>
      <c r="G73" s="14"/>
      <c r="H73" s="15"/>
    </row>
    <row r="74" spans="2:8" x14ac:dyDescent="0.4">
      <c r="B74" s="33"/>
      <c r="C74" s="14"/>
      <c r="D74" s="15"/>
      <c r="F74" s="33"/>
      <c r="G74" s="14"/>
      <c r="H74" s="15"/>
    </row>
    <row r="75" spans="2:8" x14ac:dyDescent="0.4">
      <c r="B75" s="33"/>
      <c r="C75" s="14"/>
      <c r="D75" s="15"/>
      <c r="F75" s="33"/>
      <c r="G75" s="14"/>
      <c r="H75" s="15"/>
    </row>
    <row r="76" spans="2:8" x14ac:dyDescent="0.4">
      <c r="B76" s="33"/>
      <c r="C76" s="14"/>
      <c r="D76" s="15"/>
      <c r="F76" s="33"/>
      <c r="G76" s="14"/>
      <c r="H76" s="15"/>
    </row>
    <row r="77" spans="2:8" x14ac:dyDescent="0.4">
      <c r="B77" s="33"/>
      <c r="C77" s="14"/>
      <c r="D77" s="15"/>
      <c r="F77" s="33"/>
      <c r="G77" s="14"/>
      <c r="H77" s="15"/>
    </row>
    <row r="78" spans="2:8" x14ac:dyDescent="0.4">
      <c r="B78" s="33"/>
      <c r="C78" s="14"/>
      <c r="D78" s="15"/>
      <c r="F78" s="33"/>
      <c r="G78" s="14"/>
      <c r="H78" s="15"/>
    </row>
    <row r="79" spans="2:8" x14ac:dyDescent="0.4">
      <c r="B79" s="33"/>
      <c r="C79" s="14"/>
      <c r="D79" s="15"/>
      <c r="F79" s="33"/>
      <c r="G79" s="14"/>
      <c r="H79" s="15"/>
    </row>
    <row r="80" spans="2:8" x14ac:dyDescent="0.4">
      <c r="B80" s="33"/>
      <c r="C80" s="14"/>
      <c r="D80" s="15"/>
      <c r="F80" s="33"/>
      <c r="G80" s="14"/>
      <c r="H80" s="15"/>
    </row>
    <row r="81" spans="2:8" x14ac:dyDescent="0.4">
      <c r="B81" s="33"/>
      <c r="C81" s="14"/>
      <c r="D81" s="15"/>
      <c r="F81" s="33"/>
      <c r="G81" s="14"/>
      <c r="H81" s="15"/>
    </row>
    <row r="82" spans="2:8" x14ac:dyDescent="0.4">
      <c r="B82" s="33"/>
      <c r="C82" s="14"/>
      <c r="D82" s="15"/>
      <c r="F82" s="33"/>
      <c r="G82" s="14"/>
      <c r="H82" s="15"/>
    </row>
    <row r="83" spans="2:8" x14ac:dyDescent="0.4">
      <c r="B83" s="33"/>
      <c r="C83" s="14"/>
      <c r="D83" s="15"/>
      <c r="F83" s="33"/>
      <c r="G83" s="14"/>
      <c r="H83" s="15"/>
    </row>
    <row r="84" spans="2:8" x14ac:dyDescent="0.4">
      <c r="B84" s="33"/>
      <c r="C84" s="14"/>
      <c r="D84" s="15"/>
      <c r="F84" s="33"/>
      <c r="G84" s="14"/>
      <c r="H84" s="15"/>
    </row>
    <row r="85" spans="2:8" x14ac:dyDescent="0.4">
      <c r="B85" s="33"/>
      <c r="C85" s="14"/>
      <c r="D85" s="15"/>
      <c r="F85" s="33"/>
      <c r="G85" s="14"/>
      <c r="H85" s="15"/>
    </row>
    <row r="86" spans="2:8" x14ac:dyDescent="0.4">
      <c r="B86" s="33"/>
      <c r="C86" s="14"/>
      <c r="D86" s="15"/>
      <c r="F86" s="33"/>
      <c r="G86" s="14"/>
      <c r="H86" s="15"/>
    </row>
    <row r="87" spans="2:8" x14ac:dyDescent="0.4">
      <c r="B87" s="33"/>
      <c r="C87" s="14"/>
      <c r="D87" s="15"/>
      <c r="F87" s="33"/>
      <c r="G87" s="14"/>
      <c r="H87" s="15"/>
    </row>
    <row r="88" spans="2:8" x14ac:dyDescent="0.4">
      <c r="B88" s="33"/>
      <c r="C88" s="14"/>
      <c r="D88" s="15"/>
      <c r="F88" s="33"/>
      <c r="G88" s="14"/>
      <c r="H88" s="15"/>
    </row>
    <row r="89" spans="2:8" x14ac:dyDescent="0.4">
      <c r="B89" s="33"/>
      <c r="C89" s="14"/>
      <c r="D89" s="15"/>
      <c r="F89" s="33"/>
      <c r="G89" s="14"/>
      <c r="H89" s="15"/>
    </row>
    <row r="90" spans="2:8" x14ac:dyDescent="0.4">
      <c r="B90" s="33"/>
      <c r="C90" s="14"/>
      <c r="D90" s="15"/>
      <c r="F90" s="33"/>
      <c r="G90" s="14"/>
      <c r="H90" s="15"/>
    </row>
    <row r="91" spans="2:8" x14ac:dyDescent="0.4">
      <c r="B91" s="33"/>
      <c r="C91" s="14"/>
      <c r="D91" s="15"/>
      <c r="F91" s="33"/>
      <c r="G91" s="14"/>
      <c r="H91" s="15"/>
    </row>
    <row r="92" spans="2:8" x14ac:dyDescent="0.4">
      <c r="B92" s="33"/>
      <c r="C92" s="14"/>
      <c r="D92" s="15"/>
      <c r="F92" s="33"/>
      <c r="G92" s="14"/>
      <c r="H92" s="15"/>
    </row>
    <row r="93" spans="2:8" x14ac:dyDescent="0.4">
      <c r="B93" s="33"/>
      <c r="C93" s="14"/>
      <c r="D93" s="15"/>
      <c r="F93" s="33"/>
      <c r="G93" s="14"/>
      <c r="H93" s="15"/>
    </row>
    <row r="94" spans="2:8" x14ac:dyDescent="0.4">
      <c r="B94" s="33"/>
      <c r="C94" s="14"/>
      <c r="D94" s="15"/>
      <c r="F94" s="33"/>
      <c r="G94" s="14"/>
      <c r="H94" s="15"/>
    </row>
    <row r="95" spans="2:8" x14ac:dyDescent="0.4">
      <c r="B95" s="33"/>
      <c r="C95" s="14"/>
      <c r="D95" s="15"/>
      <c r="F95" s="33"/>
      <c r="G95" s="14"/>
      <c r="H95" s="15"/>
    </row>
    <row r="96" spans="2:8" x14ac:dyDescent="0.4">
      <c r="B96" s="33"/>
      <c r="C96" s="14"/>
      <c r="D96" s="15"/>
      <c r="F96" s="33"/>
      <c r="G96" s="14"/>
      <c r="H96" s="15"/>
    </row>
    <row r="97" spans="2:8" x14ac:dyDescent="0.4">
      <c r="B97" s="33"/>
      <c r="C97" s="14"/>
      <c r="D97" s="15"/>
      <c r="F97" s="33"/>
      <c r="G97" s="14"/>
      <c r="H97" s="15"/>
    </row>
    <row r="98" spans="2:8" x14ac:dyDescent="0.4">
      <c r="B98" s="33"/>
      <c r="C98" s="14"/>
      <c r="D98" s="15"/>
      <c r="F98" s="33"/>
      <c r="G98" s="14"/>
      <c r="H98" s="15"/>
    </row>
    <row r="99" spans="2:8" x14ac:dyDescent="0.4">
      <c r="B99" s="33"/>
      <c r="C99" s="14"/>
      <c r="D99" s="15"/>
      <c r="F99" s="33"/>
      <c r="G99" s="14"/>
      <c r="H99" s="15"/>
    </row>
    <row r="100" spans="2:8" x14ac:dyDescent="0.4">
      <c r="B100" s="33"/>
      <c r="C100" s="14"/>
      <c r="D100" s="15"/>
      <c r="F100" s="33"/>
      <c r="G100" s="14"/>
      <c r="H100" s="15"/>
    </row>
    <row r="101" spans="2:8" x14ac:dyDescent="0.4">
      <c r="B101" s="33"/>
      <c r="C101" s="14"/>
      <c r="D101" s="15"/>
      <c r="F101" s="33"/>
      <c r="G101" s="14"/>
      <c r="H101" s="15"/>
    </row>
    <row r="102" spans="2:8" x14ac:dyDescent="0.4">
      <c r="B102" s="33"/>
      <c r="C102" s="14"/>
      <c r="D102" s="15"/>
      <c r="F102" s="33"/>
      <c r="G102" s="14"/>
      <c r="H102" s="15"/>
    </row>
    <row r="103" spans="2:8" ht="19.5" thickBot="1" x14ac:dyDescent="0.45">
      <c r="B103" s="34"/>
      <c r="C103" s="16"/>
      <c r="D103" s="17"/>
      <c r="F103" s="34"/>
      <c r="G103" s="16"/>
      <c r="H103" s="17"/>
    </row>
  </sheetData>
  <sheetProtection password="F48E" sheet="1" objects="1" scenarios="1"/>
  <protectedRanges>
    <protectedRange sqref="B9:D103 E3 F9:H103" name="範囲1"/>
  </protectedRanges>
  <mergeCells count="9">
    <mergeCell ref="M1:N1"/>
    <mergeCell ref="B3:D3"/>
    <mergeCell ref="I4:J4"/>
    <mergeCell ref="K6:N6"/>
    <mergeCell ref="B7:D7"/>
    <mergeCell ref="F7:H7"/>
    <mergeCell ref="K1:K2"/>
    <mergeCell ref="L1:L2"/>
    <mergeCell ref="I1:J1"/>
  </mergeCells>
  <phoneticPr fontId="1"/>
  <dataValidations count="3">
    <dataValidation type="list" allowBlank="1" showInputMessage="1" showErrorMessage="1" sqref="G9:G103">
      <formula1>"児童指導員,児童指導員以外"</formula1>
    </dataValidation>
    <dataValidation type="decimal" operator="greaterThanOrEqual" allowBlank="1" showInputMessage="1" showErrorMessage="1" sqref="E3">
      <formula1>32</formula1>
    </dataValidation>
    <dataValidation type="list" allowBlank="1" showInputMessage="1" showErrorMessage="1" sqref="C9:C103">
      <formula1>"児童指導員,児童指導員以外"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03"/>
  <sheetViews>
    <sheetView topLeftCell="A4" zoomScale="70" zoomScaleNormal="70" workbookViewId="0">
      <selection activeCell="D14" sqref="D14"/>
    </sheetView>
  </sheetViews>
  <sheetFormatPr defaultRowHeight="18.75" x14ac:dyDescent="0.4"/>
  <cols>
    <col min="2" max="2" width="10.375" customWidth="1"/>
    <col min="3" max="3" width="15.375" customWidth="1"/>
    <col min="4" max="4" width="13.625" customWidth="1"/>
    <col min="5" max="5" width="8.25" customWidth="1"/>
    <col min="6" max="6" width="9.75" customWidth="1"/>
    <col min="7" max="7" width="15.75" customWidth="1"/>
    <col min="8" max="8" width="13.375" customWidth="1"/>
    <col min="9" max="10" width="22.75" hidden="1" customWidth="1"/>
    <col min="11" max="11" width="19.875" customWidth="1"/>
    <col min="12" max="12" width="10.75" customWidth="1"/>
    <col min="13" max="13" width="19.875" customWidth="1"/>
    <col min="14" max="14" width="16.25" customWidth="1"/>
    <col min="15" max="15" width="14.5" customWidth="1"/>
  </cols>
  <sheetData>
    <row r="1" spans="2:16" x14ac:dyDescent="0.4">
      <c r="B1" s="24" t="s">
        <v>3</v>
      </c>
      <c r="I1" s="58" t="s">
        <v>6</v>
      </c>
      <c r="J1" s="59"/>
      <c r="K1" s="54"/>
      <c r="L1" s="56" t="s">
        <v>9</v>
      </c>
      <c r="M1" s="44" t="s">
        <v>10</v>
      </c>
      <c r="N1" s="45"/>
      <c r="O1" s="21"/>
    </row>
    <row r="2" spans="2:16" ht="19.5" thickBot="1" x14ac:dyDescent="0.45">
      <c r="I2" s="1" t="s">
        <v>5</v>
      </c>
      <c r="J2" s="2" t="s">
        <v>17</v>
      </c>
      <c r="K2" s="55"/>
      <c r="L2" s="57"/>
      <c r="M2" s="29" t="s">
        <v>11</v>
      </c>
      <c r="N2" s="30" t="s">
        <v>12</v>
      </c>
    </row>
    <row r="3" spans="2:16" ht="19.5" thickBot="1" x14ac:dyDescent="0.45">
      <c r="B3" s="46" t="s">
        <v>2</v>
      </c>
      <c r="C3" s="46"/>
      <c r="D3" s="47"/>
      <c r="E3" s="9">
        <v>35</v>
      </c>
      <c r="F3" t="s">
        <v>0</v>
      </c>
      <c r="I3" s="3">
        <f>SUMPRODUCT((B9:B103&lt;&gt;"")/COUNTIF(B9:B103,B9:B103&amp;""))+SUMPRODUCT((F9:F103&lt;&gt;"")/COUNTIF(F9:F103,F9:F103&amp;""))</f>
        <v>6</v>
      </c>
      <c r="J3" s="4">
        <f>SUMPRODUCT(ROUNDUP(((B9:B103&lt;&gt;"")/COUNTIF(B9:B103,B9:B103&amp;""))*(RIGHT(C9:C103,1)="員"),0))+SUMPRODUCT(ROUNDUP(((F9:F103&lt;&gt;"")/COUNTIF(F9:F103,F9:F103&amp;""))*(RIGHT(G9:G103,1)="員"),0))</f>
        <v>3</v>
      </c>
      <c r="K3" s="31" t="s">
        <v>5</v>
      </c>
      <c r="L3" s="40">
        <f>I3</f>
        <v>6</v>
      </c>
      <c r="M3" s="36">
        <f>IF(E3=0,0,I6/E3)</f>
        <v>2.8571428571428572</v>
      </c>
      <c r="N3" s="37">
        <f>IF(E3=0,0,I8/E3)</f>
        <v>1.5714285714285714</v>
      </c>
    </row>
    <row r="4" spans="2:16" ht="19.5" thickBot="1" x14ac:dyDescent="0.45">
      <c r="B4" s="25"/>
      <c r="C4" s="25"/>
      <c r="D4" s="10"/>
      <c r="E4" s="13" t="s">
        <v>4</v>
      </c>
      <c r="I4" s="48" t="s">
        <v>1</v>
      </c>
      <c r="J4" s="49"/>
      <c r="K4" s="32" t="s">
        <v>22</v>
      </c>
      <c r="L4" s="41">
        <f>J3</f>
        <v>3</v>
      </c>
      <c r="M4" s="38">
        <f>IF(E3=0,0,J6/E3)</f>
        <v>0.42857142857142855</v>
      </c>
      <c r="N4" s="39">
        <f>IF(E3=0,0,J8/E3)</f>
        <v>0.8571428571428571</v>
      </c>
      <c r="O4" s="20"/>
    </row>
    <row r="5" spans="2:16" x14ac:dyDescent="0.4">
      <c r="B5" s="25"/>
      <c r="C5" s="25"/>
      <c r="D5" s="10"/>
      <c r="E5" s="10"/>
      <c r="I5" s="1" t="s">
        <v>15</v>
      </c>
      <c r="J5" s="27" t="s">
        <v>18</v>
      </c>
      <c r="K5" s="42"/>
      <c r="L5" s="43" t="s">
        <v>13</v>
      </c>
      <c r="M5" s="43" t="s">
        <v>13</v>
      </c>
      <c r="N5" s="43" t="s">
        <v>13</v>
      </c>
      <c r="O5" s="20"/>
    </row>
    <row r="6" spans="2:16" ht="19.5" thickBot="1" x14ac:dyDescent="0.45">
      <c r="I6" s="3">
        <f>SUM(D:D)</f>
        <v>100</v>
      </c>
      <c r="J6" s="23">
        <f>SUMIF($C:$C,"児童指導員",$D:$D)</f>
        <v>15</v>
      </c>
      <c r="K6" s="50" t="s">
        <v>33</v>
      </c>
      <c r="L6" s="50"/>
      <c r="M6" s="50"/>
      <c r="N6" s="50"/>
      <c r="O6" s="18"/>
      <c r="P6" s="18"/>
    </row>
    <row r="7" spans="2:16" ht="19.5" thickBot="1" x14ac:dyDescent="0.45">
      <c r="B7" s="51" t="s">
        <v>7</v>
      </c>
      <c r="C7" s="52"/>
      <c r="D7" s="53"/>
      <c r="F7" s="51" t="s">
        <v>8</v>
      </c>
      <c r="G7" s="52"/>
      <c r="H7" s="53"/>
      <c r="I7" s="1" t="s">
        <v>16</v>
      </c>
      <c r="J7" s="27" t="s">
        <v>19</v>
      </c>
      <c r="K7" s="5"/>
      <c r="L7" s="10"/>
      <c r="M7" s="26"/>
      <c r="N7" s="10"/>
      <c r="O7" s="18"/>
      <c r="P7" s="18"/>
    </row>
    <row r="8" spans="2:16" ht="42" customHeight="1" thickBot="1" x14ac:dyDescent="0.45">
      <c r="B8" s="11" t="s">
        <v>14</v>
      </c>
      <c r="C8" s="8" t="s">
        <v>24</v>
      </c>
      <c r="D8" s="12" t="s">
        <v>25</v>
      </c>
      <c r="E8" s="6"/>
      <c r="F8" s="11" t="s">
        <v>14</v>
      </c>
      <c r="G8" s="8" t="s">
        <v>24</v>
      </c>
      <c r="H8" s="12" t="s">
        <v>25</v>
      </c>
      <c r="I8" s="3">
        <f>SUM(H:H)</f>
        <v>55</v>
      </c>
      <c r="J8" s="23">
        <f>SUMIF($G:$G,"児童指導員",$H:$H)</f>
        <v>30</v>
      </c>
      <c r="K8" s="28"/>
      <c r="L8" s="28"/>
      <c r="M8" s="28"/>
      <c r="N8" s="28"/>
      <c r="O8" s="19"/>
    </row>
    <row r="9" spans="2:16" ht="18.75" customHeight="1" x14ac:dyDescent="0.4">
      <c r="B9" s="33" t="s">
        <v>23</v>
      </c>
      <c r="C9" s="14" t="s">
        <v>20</v>
      </c>
      <c r="D9" s="15">
        <v>15</v>
      </c>
      <c r="E9" s="5"/>
      <c r="F9" s="33" t="s">
        <v>26</v>
      </c>
      <c r="G9" s="14" t="s">
        <v>21</v>
      </c>
      <c r="H9" s="15">
        <v>20</v>
      </c>
      <c r="I9" s="35"/>
      <c r="J9" s="35"/>
    </row>
    <row r="10" spans="2:16" ht="18.75" customHeight="1" x14ac:dyDescent="0.4">
      <c r="B10" s="33" t="s">
        <v>23</v>
      </c>
      <c r="C10" s="14" t="s">
        <v>21</v>
      </c>
      <c r="D10" s="15">
        <v>15</v>
      </c>
      <c r="E10" s="5"/>
      <c r="F10" s="33" t="s">
        <v>29</v>
      </c>
      <c r="G10" s="14" t="s">
        <v>20</v>
      </c>
      <c r="H10" s="15">
        <v>15</v>
      </c>
      <c r="I10" s="7"/>
    </row>
    <row r="11" spans="2:16" ht="18.75" customHeight="1" x14ac:dyDescent="0.4">
      <c r="B11" s="33" t="s">
        <v>28</v>
      </c>
      <c r="C11" s="14" t="s">
        <v>20</v>
      </c>
      <c r="D11" s="15">
        <v>35</v>
      </c>
      <c r="E11" s="5"/>
      <c r="F11" s="33" t="s">
        <v>30</v>
      </c>
      <c r="G11" s="14" t="s">
        <v>21</v>
      </c>
      <c r="H11" s="15">
        <v>10</v>
      </c>
      <c r="I11" s="7"/>
    </row>
    <row r="12" spans="2:16" ht="18.75" customHeight="1" x14ac:dyDescent="0.4">
      <c r="B12" s="33" t="s">
        <v>27</v>
      </c>
      <c r="C12" s="14" t="s">
        <v>20</v>
      </c>
      <c r="D12" s="15">
        <v>35</v>
      </c>
      <c r="E12" s="5"/>
      <c r="F12" s="33" t="s">
        <v>30</v>
      </c>
      <c r="G12" s="14" t="s">
        <v>20</v>
      </c>
      <c r="H12" s="15">
        <v>10</v>
      </c>
      <c r="I12" s="7"/>
    </row>
    <row r="13" spans="2:16" ht="18.75" customHeight="1" x14ac:dyDescent="0.4">
      <c r="B13" s="33"/>
      <c r="C13" s="14"/>
      <c r="D13" s="15"/>
      <c r="E13" s="5"/>
      <c r="F13" s="33"/>
      <c r="G13" s="14"/>
      <c r="H13" s="15"/>
      <c r="I13" s="7"/>
    </row>
    <row r="14" spans="2:16" ht="18.75" customHeight="1" x14ac:dyDescent="0.4">
      <c r="B14" s="33"/>
      <c r="C14" s="14"/>
      <c r="D14" s="15"/>
      <c r="F14" s="33"/>
      <c r="G14" s="14"/>
      <c r="H14" s="15"/>
    </row>
    <row r="15" spans="2:16" ht="18.75" customHeight="1" x14ac:dyDescent="0.4">
      <c r="B15" s="33"/>
      <c r="C15" s="14"/>
      <c r="D15" s="15"/>
      <c r="F15" s="33"/>
      <c r="G15" s="14"/>
      <c r="H15" s="15"/>
    </row>
    <row r="16" spans="2:16" ht="18.75" customHeight="1" x14ac:dyDescent="0.4">
      <c r="B16" s="33"/>
      <c r="C16" s="14"/>
      <c r="D16" s="15"/>
      <c r="F16" s="33"/>
      <c r="G16" s="14"/>
      <c r="H16" s="15"/>
    </row>
    <row r="17" spans="2:8" ht="18.75" customHeight="1" x14ac:dyDescent="0.4">
      <c r="B17" s="33"/>
      <c r="C17" s="14"/>
      <c r="D17" s="15"/>
      <c r="F17" s="33"/>
      <c r="G17" s="14"/>
      <c r="H17" s="15"/>
    </row>
    <row r="18" spans="2:8" ht="18.75" customHeight="1" x14ac:dyDescent="0.4">
      <c r="B18" s="33"/>
      <c r="C18" s="14"/>
      <c r="D18" s="15"/>
      <c r="F18" s="33"/>
      <c r="G18" s="14"/>
      <c r="H18" s="15"/>
    </row>
    <row r="19" spans="2:8" ht="18.75" customHeight="1" x14ac:dyDescent="0.4">
      <c r="B19" s="33"/>
      <c r="C19" s="14"/>
      <c r="D19" s="15"/>
      <c r="F19" s="33"/>
      <c r="G19" s="14"/>
      <c r="H19" s="15"/>
    </row>
    <row r="20" spans="2:8" ht="18.75" customHeight="1" x14ac:dyDescent="0.4">
      <c r="B20" s="33"/>
      <c r="C20" s="14"/>
      <c r="D20" s="15"/>
      <c r="F20" s="33"/>
      <c r="G20" s="14"/>
      <c r="H20" s="15"/>
    </row>
    <row r="21" spans="2:8" ht="18.75" customHeight="1" x14ac:dyDescent="0.4">
      <c r="B21" s="33"/>
      <c r="C21" s="14"/>
      <c r="D21" s="15"/>
      <c r="F21" s="33"/>
      <c r="G21" s="14"/>
      <c r="H21" s="15"/>
    </row>
    <row r="22" spans="2:8" ht="18.75" customHeight="1" x14ac:dyDescent="0.4">
      <c r="B22" s="33"/>
      <c r="C22" s="14"/>
      <c r="D22" s="15"/>
      <c r="F22" s="33"/>
      <c r="G22" s="14"/>
      <c r="H22" s="15"/>
    </row>
    <row r="23" spans="2:8" ht="18.75" customHeight="1" x14ac:dyDescent="0.4">
      <c r="B23" s="33"/>
      <c r="C23" s="14"/>
      <c r="D23" s="15"/>
      <c r="F23" s="33"/>
      <c r="G23" s="14"/>
      <c r="H23" s="15"/>
    </row>
    <row r="24" spans="2:8" ht="18.75" customHeight="1" x14ac:dyDescent="0.4">
      <c r="B24" s="33"/>
      <c r="C24" s="14"/>
      <c r="D24" s="15"/>
      <c r="F24" s="33"/>
      <c r="G24" s="14"/>
      <c r="H24" s="15"/>
    </row>
    <row r="25" spans="2:8" ht="18.75" customHeight="1" x14ac:dyDescent="0.4">
      <c r="B25" s="33"/>
      <c r="C25" s="14"/>
      <c r="D25" s="15"/>
      <c r="F25" s="33"/>
      <c r="G25" s="14"/>
      <c r="H25" s="15"/>
    </row>
    <row r="26" spans="2:8" ht="18.75" customHeight="1" x14ac:dyDescent="0.4">
      <c r="B26" s="33"/>
      <c r="C26" s="14"/>
      <c r="D26" s="15"/>
      <c r="F26" s="33"/>
      <c r="G26" s="14"/>
      <c r="H26" s="15"/>
    </row>
    <row r="27" spans="2:8" ht="18.75" customHeight="1" x14ac:dyDescent="0.4">
      <c r="B27" s="33"/>
      <c r="C27" s="14"/>
      <c r="D27" s="15"/>
      <c r="F27" s="33"/>
      <c r="G27" s="14"/>
      <c r="H27" s="15"/>
    </row>
    <row r="28" spans="2:8" ht="18.75" customHeight="1" x14ac:dyDescent="0.4">
      <c r="B28" s="33"/>
      <c r="C28" s="14"/>
      <c r="D28" s="15"/>
      <c r="F28" s="33"/>
      <c r="G28" s="14"/>
      <c r="H28" s="15"/>
    </row>
    <row r="29" spans="2:8" ht="18.75" customHeight="1" x14ac:dyDescent="0.4">
      <c r="B29" s="33"/>
      <c r="C29" s="14"/>
      <c r="D29" s="15"/>
      <c r="F29" s="33"/>
      <c r="G29" s="14"/>
      <c r="H29" s="15"/>
    </row>
    <row r="30" spans="2:8" ht="18.75" customHeight="1" x14ac:dyDescent="0.4">
      <c r="B30" s="33"/>
      <c r="C30" s="14"/>
      <c r="D30" s="15"/>
      <c r="F30" s="33"/>
      <c r="G30" s="14"/>
      <c r="H30" s="15"/>
    </row>
    <row r="31" spans="2:8" ht="18.75" customHeight="1" x14ac:dyDescent="0.4">
      <c r="B31" s="33"/>
      <c r="C31" s="14"/>
      <c r="D31" s="15"/>
      <c r="F31" s="33"/>
      <c r="G31" s="14"/>
      <c r="H31" s="15"/>
    </row>
    <row r="32" spans="2:8" ht="18.75" customHeight="1" x14ac:dyDescent="0.4">
      <c r="B32" s="33"/>
      <c r="C32" s="14"/>
      <c r="D32" s="15"/>
      <c r="F32" s="33"/>
      <c r="G32" s="14"/>
      <c r="H32" s="15"/>
    </row>
    <row r="33" spans="2:8" ht="18.75" customHeight="1" x14ac:dyDescent="0.4">
      <c r="B33" s="33"/>
      <c r="C33" s="14"/>
      <c r="D33" s="15"/>
      <c r="F33" s="33"/>
      <c r="G33" s="14"/>
      <c r="H33" s="15"/>
    </row>
    <row r="34" spans="2:8" ht="18.75" customHeight="1" x14ac:dyDescent="0.4">
      <c r="B34" s="33"/>
      <c r="C34" s="14"/>
      <c r="D34" s="15"/>
      <c r="F34" s="33"/>
      <c r="G34" s="14"/>
      <c r="H34" s="15"/>
    </row>
    <row r="35" spans="2:8" ht="18.75" customHeight="1" x14ac:dyDescent="0.4">
      <c r="B35" s="33"/>
      <c r="C35" s="14"/>
      <c r="D35" s="15"/>
      <c r="F35" s="33"/>
      <c r="G35" s="14"/>
      <c r="H35" s="15"/>
    </row>
    <row r="36" spans="2:8" ht="18.75" customHeight="1" x14ac:dyDescent="0.4">
      <c r="B36" s="33"/>
      <c r="C36" s="14"/>
      <c r="D36" s="15"/>
      <c r="F36" s="33"/>
      <c r="G36" s="14"/>
      <c r="H36" s="15"/>
    </row>
    <row r="37" spans="2:8" ht="18.75" customHeight="1" x14ac:dyDescent="0.4">
      <c r="B37" s="33"/>
      <c r="C37" s="14"/>
      <c r="D37" s="15"/>
      <c r="F37" s="33"/>
      <c r="G37" s="14"/>
      <c r="H37" s="15"/>
    </row>
    <row r="38" spans="2:8" ht="18.75" customHeight="1" x14ac:dyDescent="0.4">
      <c r="B38" s="33"/>
      <c r="C38" s="14"/>
      <c r="D38" s="15"/>
      <c r="F38" s="33"/>
      <c r="G38" s="14"/>
      <c r="H38" s="15"/>
    </row>
    <row r="39" spans="2:8" ht="18.75" customHeight="1" x14ac:dyDescent="0.4">
      <c r="B39" s="33"/>
      <c r="C39" s="14"/>
      <c r="D39" s="15"/>
      <c r="F39" s="33"/>
      <c r="G39" s="14"/>
      <c r="H39" s="15"/>
    </row>
    <row r="40" spans="2:8" ht="18.75" customHeight="1" x14ac:dyDescent="0.4">
      <c r="B40" s="33"/>
      <c r="C40" s="14"/>
      <c r="D40" s="15"/>
      <c r="F40" s="33"/>
      <c r="G40" s="14"/>
      <c r="H40" s="15"/>
    </row>
    <row r="41" spans="2:8" ht="18.75" customHeight="1" x14ac:dyDescent="0.4">
      <c r="B41" s="33"/>
      <c r="C41" s="14"/>
      <c r="D41" s="15"/>
      <c r="F41" s="33"/>
      <c r="G41" s="14"/>
      <c r="H41" s="15"/>
    </row>
    <row r="42" spans="2:8" ht="18.75" customHeight="1" x14ac:dyDescent="0.4">
      <c r="B42" s="33"/>
      <c r="C42" s="14"/>
      <c r="D42" s="15"/>
      <c r="F42" s="33"/>
      <c r="G42" s="14"/>
      <c r="H42" s="15"/>
    </row>
    <row r="43" spans="2:8" ht="18.75" customHeight="1" x14ac:dyDescent="0.4">
      <c r="B43" s="33"/>
      <c r="C43" s="14"/>
      <c r="D43" s="15"/>
      <c r="F43" s="33"/>
      <c r="G43" s="14"/>
      <c r="H43" s="15"/>
    </row>
    <row r="44" spans="2:8" x14ac:dyDescent="0.4">
      <c r="B44" s="33"/>
      <c r="C44" s="14"/>
      <c r="D44" s="15"/>
      <c r="F44" s="33"/>
      <c r="G44" s="14"/>
      <c r="H44" s="15"/>
    </row>
    <row r="45" spans="2:8" x14ac:dyDescent="0.4">
      <c r="B45" s="33"/>
      <c r="C45" s="14"/>
      <c r="D45" s="15"/>
      <c r="F45" s="33"/>
      <c r="G45" s="14"/>
      <c r="H45" s="15"/>
    </row>
    <row r="46" spans="2:8" x14ac:dyDescent="0.4">
      <c r="B46" s="33"/>
      <c r="C46" s="14"/>
      <c r="D46" s="15"/>
      <c r="F46" s="33"/>
      <c r="G46" s="14"/>
      <c r="H46" s="15"/>
    </row>
    <row r="47" spans="2:8" x14ac:dyDescent="0.4">
      <c r="B47" s="33"/>
      <c r="C47" s="14"/>
      <c r="D47" s="15"/>
      <c r="F47" s="33"/>
      <c r="G47" s="14"/>
      <c r="H47" s="15"/>
    </row>
    <row r="48" spans="2:8" x14ac:dyDescent="0.4">
      <c r="B48" s="33"/>
      <c r="C48" s="14"/>
      <c r="D48" s="15"/>
      <c r="F48" s="33"/>
      <c r="G48" s="14"/>
      <c r="H48" s="15"/>
    </row>
    <row r="49" spans="2:8" x14ac:dyDescent="0.4">
      <c r="B49" s="33"/>
      <c r="C49" s="14"/>
      <c r="D49" s="15"/>
      <c r="F49" s="33"/>
      <c r="G49" s="14"/>
      <c r="H49" s="15"/>
    </row>
    <row r="50" spans="2:8" x14ac:dyDescent="0.4">
      <c r="B50" s="33"/>
      <c r="C50" s="14"/>
      <c r="D50" s="15"/>
      <c r="F50" s="33"/>
      <c r="G50" s="14"/>
      <c r="H50" s="15"/>
    </row>
    <row r="51" spans="2:8" x14ac:dyDescent="0.4">
      <c r="B51" s="33"/>
      <c r="C51" s="14"/>
      <c r="D51" s="15"/>
      <c r="F51" s="33"/>
      <c r="G51" s="14"/>
      <c r="H51" s="15"/>
    </row>
    <row r="52" spans="2:8" x14ac:dyDescent="0.4">
      <c r="B52" s="33"/>
      <c r="C52" s="14"/>
      <c r="D52" s="15"/>
      <c r="F52" s="33"/>
      <c r="G52" s="14"/>
      <c r="H52" s="15"/>
    </row>
    <row r="53" spans="2:8" x14ac:dyDescent="0.4">
      <c r="B53" s="33"/>
      <c r="C53" s="14"/>
      <c r="D53" s="15"/>
      <c r="F53" s="33"/>
      <c r="G53" s="14"/>
      <c r="H53" s="15"/>
    </row>
    <row r="54" spans="2:8" x14ac:dyDescent="0.4">
      <c r="B54" s="33"/>
      <c r="C54" s="14"/>
      <c r="D54" s="15"/>
      <c r="F54" s="33"/>
      <c r="G54" s="14"/>
      <c r="H54" s="15"/>
    </row>
    <row r="55" spans="2:8" x14ac:dyDescent="0.4">
      <c r="B55" s="33"/>
      <c r="C55" s="14"/>
      <c r="D55" s="15"/>
      <c r="F55" s="33"/>
      <c r="G55" s="14"/>
      <c r="H55" s="15"/>
    </row>
    <row r="56" spans="2:8" x14ac:dyDescent="0.4">
      <c r="B56" s="33"/>
      <c r="C56" s="14"/>
      <c r="D56" s="15"/>
      <c r="F56" s="33"/>
      <c r="G56" s="14"/>
      <c r="H56" s="15"/>
    </row>
    <row r="57" spans="2:8" x14ac:dyDescent="0.4">
      <c r="B57" s="33"/>
      <c r="C57" s="14"/>
      <c r="D57" s="15"/>
      <c r="F57" s="33"/>
      <c r="G57" s="14"/>
      <c r="H57" s="15"/>
    </row>
    <row r="58" spans="2:8" x14ac:dyDescent="0.4">
      <c r="B58" s="33"/>
      <c r="C58" s="14"/>
      <c r="D58" s="15"/>
      <c r="F58" s="33"/>
      <c r="G58" s="14"/>
      <c r="H58" s="15"/>
    </row>
    <row r="59" spans="2:8" x14ac:dyDescent="0.4">
      <c r="B59" s="33"/>
      <c r="C59" s="14"/>
      <c r="D59" s="15"/>
      <c r="F59" s="33"/>
      <c r="G59" s="14"/>
      <c r="H59" s="15"/>
    </row>
    <row r="60" spans="2:8" x14ac:dyDescent="0.4">
      <c r="B60" s="33"/>
      <c r="C60" s="14"/>
      <c r="D60" s="15"/>
      <c r="F60" s="33"/>
      <c r="G60" s="14"/>
      <c r="H60" s="15"/>
    </row>
    <row r="61" spans="2:8" x14ac:dyDescent="0.4">
      <c r="B61" s="33"/>
      <c r="C61" s="14"/>
      <c r="D61" s="15"/>
      <c r="F61" s="33"/>
      <c r="G61" s="14"/>
      <c r="H61" s="15"/>
    </row>
    <row r="62" spans="2:8" x14ac:dyDescent="0.4">
      <c r="B62" s="33"/>
      <c r="C62" s="14"/>
      <c r="D62" s="15"/>
      <c r="F62" s="33"/>
      <c r="G62" s="14"/>
      <c r="H62" s="15"/>
    </row>
    <row r="63" spans="2:8" x14ac:dyDescent="0.4">
      <c r="B63" s="33"/>
      <c r="C63" s="14"/>
      <c r="D63" s="15"/>
      <c r="F63" s="33"/>
      <c r="G63" s="14"/>
      <c r="H63" s="15"/>
    </row>
    <row r="64" spans="2:8" x14ac:dyDescent="0.4">
      <c r="B64" s="33"/>
      <c r="C64" s="14"/>
      <c r="D64" s="15"/>
      <c r="F64" s="33"/>
      <c r="G64" s="14"/>
      <c r="H64" s="15"/>
    </row>
    <row r="65" spans="2:8" x14ac:dyDescent="0.4">
      <c r="B65" s="33"/>
      <c r="C65" s="14"/>
      <c r="D65" s="15"/>
      <c r="F65" s="33"/>
      <c r="G65" s="14"/>
      <c r="H65" s="15"/>
    </row>
    <row r="66" spans="2:8" x14ac:dyDescent="0.4">
      <c r="B66" s="33"/>
      <c r="C66" s="14"/>
      <c r="D66" s="15"/>
      <c r="F66" s="33"/>
      <c r="G66" s="14"/>
      <c r="H66" s="15"/>
    </row>
    <row r="67" spans="2:8" x14ac:dyDescent="0.4">
      <c r="B67" s="33"/>
      <c r="C67" s="14"/>
      <c r="D67" s="15"/>
      <c r="F67" s="33"/>
      <c r="G67" s="14"/>
      <c r="H67" s="15"/>
    </row>
    <row r="68" spans="2:8" x14ac:dyDescent="0.4">
      <c r="B68" s="33"/>
      <c r="C68" s="14"/>
      <c r="D68" s="15"/>
      <c r="F68" s="33"/>
      <c r="G68" s="14"/>
      <c r="H68" s="15"/>
    </row>
    <row r="69" spans="2:8" x14ac:dyDescent="0.4">
      <c r="B69" s="33"/>
      <c r="C69" s="14"/>
      <c r="D69" s="15"/>
      <c r="F69" s="33"/>
      <c r="G69" s="14"/>
      <c r="H69" s="15"/>
    </row>
    <row r="70" spans="2:8" x14ac:dyDescent="0.4">
      <c r="B70" s="33"/>
      <c r="C70" s="14"/>
      <c r="D70" s="15"/>
      <c r="F70" s="33"/>
      <c r="G70" s="14"/>
      <c r="H70" s="15"/>
    </row>
    <row r="71" spans="2:8" x14ac:dyDescent="0.4">
      <c r="B71" s="33"/>
      <c r="C71" s="14"/>
      <c r="D71" s="15"/>
      <c r="F71" s="33"/>
      <c r="G71" s="14"/>
      <c r="H71" s="15"/>
    </row>
    <row r="72" spans="2:8" x14ac:dyDescent="0.4">
      <c r="B72" s="33"/>
      <c r="C72" s="14"/>
      <c r="D72" s="15"/>
      <c r="F72" s="33"/>
      <c r="G72" s="14"/>
      <c r="H72" s="15"/>
    </row>
    <row r="73" spans="2:8" x14ac:dyDescent="0.4">
      <c r="B73" s="33"/>
      <c r="C73" s="14"/>
      <c r="D73" s="15"/>
      <c r="F73" s="33"/>
      <c r="G73" s="14"/>
      <c r="H73" s="15"/>
    </row>
    <row r="74" spans="2:8" x14ac:dyDescent="0.4">
      <c r="B74" s="33"/>
      <c r="C74" s="14"/>
      <c r="D74" s="15"/>
      <c r="F74" s="33"/>
      <c r="G74" s="14"/>
      <c r="H74" s="15"/>
    </row>
    <row r="75" spans="2:8" x14ac:dyDescent="0.4">
      <c r="B75" s="33"/>
      <c r="C75" s="14"/>
      <c r="D75" s="15"/>
      <c r="F75" s="33"/>
      <c r="G75" s="14"/>
      <c r="H75" s="15"/>
    </row>
    <row r="76" spans="2:8" x14ac:dyDescent="0.4">
      <c r="B76" s="33"/>
      <c r="C76" s="14"/>
      <c r="D76" s="15"/>
      <c r="F76" s="33"/>
      <c r="G76" s="14"/>
      <c r="H76" s="15"/>
    </row>
    <row r="77" spans="2:8" x14ac:dyDescent="0.4">
      <c r="B77" s="33"/>
      <c r="C77" s="14"/>
      <c r="D77" s="15"/>
      <c r="F77" s="33"/>
      <c r="G77" s="14"/>
      <c r="H77" s="15"/>
    </row>
    <row r="78" spans="2:8" x14ac:dyDescent="0.4">
      <c r="B78" s="33"/>
      <c r="C78" s="14"/>
      <c r="D78" s="15"/>
      <c r="F78" s="33"/>
      <c r="G78" s="14"/>
      <c r="H78" s="15"/>
    </row>
    <row r="79" spans="2:8" x14ac:dyDescent="0.4">
      <c r="B79" s="33"/>
      <c r="C79" s="14"/>
      <c r="D79" s="15"/>
      <c r="F79" s="33"/>
      <c r="G79" s="14"/>
      <c r="H79" s="15"/>
    </row>
    <row r="80" spans="2:8" x14ac:dyDescent="0.4">
      <c r="B80" s="33"/>
      <c r="C80" s="14"/>
      <c r="D80" s="15"/>
      <c r="F80" s="33"/>
      <c r="G80" s="14"/>
      <c r="H80" s="15"/>
    </row>
    <row r="81" spans="2:8" x14ac:dyDescent="0.4">
      <c r="B81" s="33"/>
      <c r="C81" s="14"/>
      <c r="D81" s="15"/>
      <c r="F81" s="33"/>
      <c r="G81" s="14"/>
      <c r="H81" s="15"/>
    </row>
    <row r="82" spans="2:8" x14ac:dyDescent="0.4">
      <c r="B82" s="33"/>
      <c r="C82" s="14"/>
      <c r="D82" s="15"/>
      <c r="F82" s="33"/>
      <c r="G82" s="14"/>
      <c r="H82" s="15"/>
    </row>
    <row r="83" spans="2:8" x14ac:dyDescent="0.4">
      <c r="B83" s="33"/>
      <c r="C83" s="14"/>
      <c r="D83" s="15"/>
      <c r="F83" s="33"/>
      <c r="G83" s="14"/>
      <c r="H83" s="15"/>
    </row>
    <row r="84" spans="2:8" x14ac:dyDescent="0.4">
      <c r="B84" s="33"/>
      <c r="C84" s="14"/>
      <c r="D84" s="15"/>
      <c r="F84" s="33"/>
      <c r="G84" s="14"/>
      <c r="H84" s="15"/>
    </row>
    <row r="85" spans="2:8" x14ac:dyDescent="0.4">
      <c r="B85" s="33"/>
      <c r="C85" s="14"/>
      <c r="D85" s="15"/>
      <c r="F85" s="33"/>
      <c r="G85" s="14"/>
      <c r="H85" s="15"/>
    </row>
    <row r="86" spans="2:8" x14ac:dyDescent="0.4">
      <c r="B86" s="33"/>
      <c r="C86" s="14"/>
      <c r="D86" s="15"/>
      <c r="F86" s="33"/>
      <c r="G86" s="14"/>
      <c r="H86" s="15"/>
    </row>
    <row r="87" spans="2:8" x14ac:dyDescent="0.4">
      <c r="B87" s="33"/>
      <c r="C87" s="14"/>
      <c r="D87" s="15"/>
      <c r="F87" s="33"/>
      <c r="G87" s="14"/>
      <c r="H87" s="15"/>
    </row>
    <row r="88" spans="2:8" x14ac:dyDescent="0.4">
      <c r="B88" s="33"/>
      <c r="C88" s="14"/>
      <c r="D88" s="15"/>
      <c r="F88" s="33"/>
      <c r="G88" s="14"/>
      <c r="H88" s="15"/>
    </row>
    <row r="89" spans="2:8" x14ac:dyDescent="0.4">
      <c r="B89" s="33"/>
      <c r="C89" s="14"/>
      <c r="D89" s="15"/>
      <c r="F89" s="33"/>
      <c r="G89" s="14"/>
      <c r="H89" s="15"/>
    </row>
    <row r="90" spans="2:8" x14ac:dyDescent="0.4">
      <c r="B90" s="33"/>
      <c r="C90" s="14"/>
      <c r="D90" s="15"/>
      <c r="F90" s="33"/>
      <c r="G90" s="14"/>
      <c r="H90" s="15"/>
    </row>
    <row r="91" spans="2:8" x14ac:dyDescent="0.4">
      <c r="B91" s="33"/>
      <c r="C91" s="14"/>
      <c r="D91" s="15"/>
      <c r="F91" s="33"/>
      <c r="G91" s="14"/>
      <c r="H91" s="15"/>
    </row>
    <row r="92" spans="2:8" x14ac:dyDescent="0.4">
      <c r="B92" s="33"/>
      <c r="C92" s="14"/>
      <c r="D92" s="15"/>
      <c r="F92" s="33"/>
      <c r="G92" s="14"/>
      <c r="H92" s="15"/>
    </row>
    <row r="93" spans="2:8" x14ac:dyDescent="0.4">
      <c r="B93" s="33"/>
      <c r="C93" s="14"/>
      <c r="D93" s="15"/>
      <c r="F93" s="33"/>
      <c r="G93" s="14"/>
      <c r="H93" s="15"/>
    </row>
    <row r="94" spans="2:8" x14ac:dyDescent="0.4">
      <c r="B94" s="33"/>
      <c r="C94" s="14"/>
      <c r="D94" s="15"/>
      <c r="F94" s="33"/>
      <c r="G94" s="14"/>
      <c r="H94" s="15"/>
    </row>
    <row r="95" spans="2:8" x14ac:dyDescent="0.4">
      <c r="B95" s="33"/>
      <c r="C95" s="14"/>
      <c r="D95" s="15"/>
      <c r="F95" s="33"/>
      <c r="G95" s="14"/>
      <c r="H95" s="15"/>
    </row>
    <row r="96" spans="2:8" x14ac:dyDescent="0.4">
      <c r="B96" s="33"/>
      <c r="C96" s="14"/>
      <c r="D96" s="15"/>
      <c r="F96" s="33"/>
      <c r="G96" s="14"/>
      <c r="H96" s="15"/>
    </row>
    <row r="97" spans="2:8" x14ac:dyDescent="0.4">
      <c r="B97" s="33"/>
      <c r="C97" s="14"/>
      <c r="D97" s="15"/>
      <c r="F97" s="33"/>
      <c r="G97" s="14"/>
      <c r="H97" s="15"/>
    </row>
    <row r="98" spans="2:8" x14ac:dyDescent="0.4">
      <c r="B98" s="33"/>
      <c r="C98" s="14"/>
      <c r="D98" s="15"/>
      <c r="F98" s="33"/>
      <c r="G98" s="14"/>
      <c r="H98" s="15"/>
    </row>
    <row r="99" spans="2:8" x14ac:dyDescent="0.4">
      <c r="B99" s="33"/>
      <c r="C99" s="14"/>
      <c r="D99" s="15"/>
      <c r="F99" s="33"/>
      <c r="G99" s="14"/>
      <c r="H99" s="15"/>
    </row>
    <row r="100" spans="2:8" x14ac:dyDescent="0.4">
      <c r="B100" s="33"/>
      <c r="C100" s="14"/>
      <c r="D100" s="15"/>
      <c r="F100" s="33"/>
      <c r="G100" s="14"/>
      <c r="H100" s="15"/>
    </row>
    <row r="101" spans="2:8" x14ac:dyDescent="0.4">
      <c r="B101" s="33"/>
      <c r="C101" s="14"/>
      <c r="D101" s="15"/>
      <c r="F101" s="33"/>
      <c r="G101" s="14"/>
      <c r="H101" s="15"/>
    </row>
    <row r="102" spans="2:8" x14ac:dyDescent="0.4">
      <c r="B102" s="33"/>
      <c r="C102" s="14"/>
      <c r="D102" s="15"/>
      <c r="F102" s="33"/>
      <c r="G102" s="14"/>
      <c r="H102" s="15"/>
    </row>
    <row r="103" spans="2:8" ht="19.5" thickBot="1" x14ac:dyDescent="0.45">
      <c r="B103" s="34"/>
      <c r="C103" s="16"/>
      <c r="D103" s="17"/>
      <c r="F103" s="34"/>
      <c r="G103" s="16"/>
      <c r="H103" s="17"/>
    </row>
  </sheetData>
  <sheetProtection password="F48E" sheet="1" objects="1" scenarios="1"/>
  <protectedRanges>
    <protectedRange sqref="B9:D103 E3 F9:H103" name="範囲1"/>
  </protectedRanges>
  <mergeCells count="9">
    <mergeCell ref="K6:N6"/>
    <mergeCell ref="B7:D7"/>
    <mergeCell ref="F7:H7"/>
    <mergeCell ref="I1:J1"/>
    <mergeCell ref="K1:K2"/>
    <mergeCell ref="L1:L2"/>
    <mergeCell ref="M1:N1"/>
    <mergeCell ref="B3:D3"/>
    <mergeCell ref="I4:J4"/>
  </mergeCells>
  <phoneticPr fontId="1"/>
  <dataValidations count="3">
    <dataValidation type="decimal" operator="greaterThanOrEqual" allowBlank="1" showInputMessage="1" showErrorMessage="1" sqref="E3">
      <formula1>32</formula1>
    </dataValidation>
    <dataValidation type="list" allowBlank="1" showInputMessage="1" showErrorMessage="1" sqref="G9:G103">
      <formula1>"児童指導員,児童指導員以外"</formula1>
    </dataValidation>
    <dataValidation type="list" allowBlank="1" showInputMessage="1" showErrorMessage="1" sqref="C9:C103">
      <formula1>"児童指導員,児童指導員以外"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人数及び常勤換算計算シート</vt:lpstr>
      <vt:lpstr>入力例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2022-09-08T05:12:15Z</cp:lastPrinted>
  <dcterms:created xsi:type="dcterms:W3CDTF">2022-07-07T04:44:54Z</dcterms:created>
  <dcterms:modified xsi:type="dcterms:W3CDTF">2022-11-24T01:40:50Z</dcterms:modified>
</cp:coreProperties>
</file>